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FE789B8F-1210-4E46-811E-182FA72C16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6" i="1" l="1"/>
  <c r="J296" i="1"/>
  <c r="I296" i="1"/>
  <c r="H296" i="1"/>
  <c r="G296" i="1"/>
  <c r="F296" i="1"/>
  <c r="L281" i="1"/>
  <c r="J281" i="1"/>
  <c r="I281" i="1"/>
  <c r="H281" i="1"/>
  <c r="G281" i="1"/>
  <c r="F281" i="1"/>
  <c r="L266" i="1"/>
  <c r="J266" i="1"/>
  <c r="I266" i="1"/>
  <c r="H266" i="1"/>
  <c r="G266" i="1"/>
  <c r="F266" i="1"/>
  <c r="L251" i="1"/>
  <c r="J251" i="1"/>
  <c r="I251" i="1"/>
  <c r="H251" i="1"/>
  <c r="G251" i="1"/>
  <c r="F251" i="1"/>
  <c r="L236" i="1"/>
  <c r="J236" i="1"/>
  <c r="I236" i="1"/>
  <c r="H236" i="1"/>
  <c r="G236" i="1"/>
  <c r="F236" i="1"/>
  <c r="J244" i="1"/>
  <c r="L221" i="1"/>
  <c r="J221" i="1"/>
  <c r="I221" i="1"/>
  <c r="H221" i="1"/>
  <c r="G221" i="1"/>
  <c r="F221" i="1"/>
  <c r="L206" i="1"/>
  <c r="J206" i="1"/>
  <c r="I206" i="1"/>
  <c r="H206" i="1"/>
  <c r="G206" i="1"/>
  <c r="F206" i="1"/>
  <c r="L191" i="1"/>
  <c r="J191" i="1"/>
  <c r="I191" i="1"/>
  <c r="H191" i="1"/>
  <c r="G191" i="1"/>
  <c r="F191" i="1"/>
  <c r="F199" i="1"/>
  <c r="G199" i="1"/>
  <c r="H199" i="1"/>
  <c r="I199" i="1"/>
  <c r="J199" i="1"/>
  <c r="L199" i="1"/>
  <c r="F214" i="1"/>
  <c r="G214" i="1"/>
  <c r="H214" i="1"/>
  <c r="I214" i="1"/>
  <c r="J214" i="1"/>
  <c r="L214" i="1"/>
  <c r="F229" i="1"/>
  <c r="G229" i="1"/>
  <c r="H229" i="1"/>
  <c r="I229" i="1"/>
  <c r="J229" i="1"/>
  <c r="L229" i="1"/>
  <c r="F244" i="1"/>
  <c r="G244" i="1"/>
  <c r="H244" i="1"/>
  <c r="I244" i="1"/>
  <c r="L244" i="1"/>
  <c r="F259" i="1"/>
  <c r="G259" i="1"/>
  <c r="H259" i="1"/>
  <c r="I259" i="1"/>
  <c r="J259" i="1"/>
  <c r="L259" i="1"/>
  <c r="F274" i="1"/>
  <c r="G274" i="1"/>
  <c r="H274" i="1"/>
  <c r="I274" i="1"/>
  <c r="J274" i="1"/>
  <c r="L274" i="1"/>
  <c r="F289" i="1"/>
  <c r="G289" i="1"/>
  <c r="H289" i="1"/>
  <c r="I289" i="1"/>
  <c r="J289" i="1"/>
  <c r="L289" i="1"/>
  <c r="F11" i="1"/>
  <c r="H11" i="1"/>
  <c r="H26" i="1"/>
  <c r="H19" i="1"/>
  <c r="H34" i="1"/>
  <c r="H41" i="1"/>
  <c r="H49" i="1"/>
  <c r="H56" i="1"/>
  <c r="H64" i="1"/>
  <c r="H71" i="1"/>
  <c r="G304" i="1"/>
  <c r="F304" i="1"/>
  <c r="B305" i="1"/>
  <c r="A305" i="1"/>
  <c r="L304" i="1"/>
  <c r="J304" i="1"/>
  <c r="I304" i="1"/>
  <c r="H304" i="1"/>
  <c r="B297" i="1"/>
  <c r="B290" i="1"/>
  <c r="A290" i="1"/>
  <c r="B282" i="1"/>
  <c r="B275" i="1"/>
  <c r="A275" i="1"/>
  <c r="B267" i="1"/>
  <c r="B260" i="1"/>
  <c r="A260" i="1"/>
  <c r="B252" i="1"/>
  <c r="B245" i="1"/>
  <c r="A245" i="1"/>
  <c r="B237" i="1"/>
  <c r="J161" i="1"/>
  <c r="G161" i="1"/>
  <c r="F161" i="1"/>
  <c r="B230" i="1"/>
  <c r="A230" i="1"/>
  <c r="B222" i="1"/>
  <c r="B215" i="1"/>
  <c r="A215" i="1"/>
  <c r="B207" i="1"/>
  <c r="B200" i="1"/>
  <c r="A200" i="1"/>
  <c r="B192" i="1"/>
  <c r="B185" i="1"/>
  <c r="A185" i="1"/>
  <c r="L184" i="1"/>
  <c r="J184" i="1"/>
  <c r="I184" i="1"/>
  <c r="H184" i="1"/>
  <c r="G184" i="1"/>
  <c r="F184" i="1"/>
  <c r="B177" i="1"/>
  <c r="L176" i="1"/>
  <c r="J176" i="1"/>
  <c r="I176" i="1"/>
  <c r="H176" i="1"/>
  <c r="G176" i="1"/>
  <c r="F176" i="1"/>
  <c r="B170" i="1"/>
  <c r="A170" i="1"/>
  <c r="L169" i="1"/>
  <c r="J169" i="1"/>
  <c r="I169" i="1"/>
  <c r="H169" i="1"/>
  <c r="G169" i="1"/>
  <c r="F169" i="1"/>
  <c r="B162" i="1"/>
  <c r="A162" i="1"/>
  <c r="L161" i="1"/>
  <c r="I161" i="1"/>
  <c r="H161" i="1"/>
  <c r="L305" i="1" l="1"/>
  <c r="J230" i="1"/>
  <c r="G290" i="1"/>
  <c r="L200" i="1"/>
  <c r="L245" i="1"/>
  <c r="I290" i="1"/>
  <c r="H290" i="1"/>
  <c r="L290" i="1"/>
  <c r="L230" i="1"/>
  <c r="J290" i="1"/>
  <c r="F275" i="1"/>
  <c r="I200" i="1"/>
  <c r="G245" i="1"/>
  <c r="F245" i="1"/>
  <c r="F290" i="1"/>
  <c r="J245" i="1"/>
  <c r="H200" i="1"/>
  <c r="I245" i="1"/>
  <c r="G215" i="1"/>
  <c r="F215" i="1"/>
  <c r="L215" i="1"/>
  <c r="J215" i="1"/>
  <c r="I215" i="1"/>
  <c r="F200" i="1"/>
  <c r="G200" i="1"/>
  <c r="H245" i="1"/>
  <c r="L260" i="1"/>
  <c r="J260" i="1"/>
  <c r="I260" i="1"/>
  <c r="H260" i="1"/>
  <c r="L275" i="1"/>
  <c r="G260" i="1"/>
  <c r="I230" i="1"/>
  <c r="J275" i="1"/>
  <c r="F260" i="1"/>
  <c r="H230" i="1"/>
  <c r="I275" i="1"/>
  <c r="G230" i="1"/>
  <c r="H275" i="1"/>
  <c r="F230" i="1"/>
  <c r="G275" i="1"/>
  <c r="H215" i="1"/>
  <c r="J200" i="1"/>
  <c r="G305" i="1"/>
  <c r="J170" i="1"/>
  <c r="H305" i="1"/>
  <c r="J305" i="1"/>
  <c r="I185" i="1"/>
  <c r="I170" i="1"/>
  <c r="G170" i="1"/>
  <c r="H170" i="1"/>
  <c r="F170" i="1"/>
  <c r="G185" i="1"/>
  <c r="I305" i="1"/>
  <c r="L170" i="1"/>
  <c r="L185" i="1"/>
  <c r="F305" i="1"/>
  <c r="F185" i="1"/>
  <c r="H185" i="1"/>
  <c r="J185" i="1"/>
  <c r="B155" i="1"/>
  <c r="A155" i="1"/>
  <c r="L154" i="1"/>
  <c r="J154" i="1"/>
  <c r="I154" i="1"/>
  <c r="H154" i="1"/>
  <c r="G154" i="1"/>
  <c r="F154" i="1"/>
  <c r="B147" i="1"/>
  <c r="A147" i="1"/>
  <c r="L146" i="1"/>
  <c r="J146" i="1"/>
  <c r="I146" i="1"/>
  <c r="H146" i="1"/>
  <c r="G146" i="1"/>
  <c r="F146" i="1"/>
  <c r="B140" i="1"/>
  <c r="A140" i="1"/>
  <c r="L139" i="1"/>
  <c r="J139" i="1"/>
  <c r="I139" i="1"/>
  <c r="H139" i="1"/>
  <c r="G139" i="1"/>
  <c r="F139" i="1"/>
  <c r="B132" i="1"/>
  <c r="A132" i="1"/>
  <c r="L131" i="1"/>
  <c r="J131" i="1"/>
  <c r="I131" i="1"/>
  <c r="H131" i="1"/>
  <c r="G131" i="1"/>
  <c r="F131" i="1"/>
  <c r="B125" i="1"/>
  <c r="A125" i="1"/>
  <c r="L124" i="1"/>
  <c r="J124" i="1"/>
  <c r="I124" i="1"/>
  <c r="H124" i="1"/>
  <c r="G124" i="1"/>
  <c r="F124" i="1"/>
  <c r="B117" i="1"/>
  <c r="A117" i="1"/>
  <c r="L116" i="1"/>
  <c r="J116" i="1"/>
  <c r="I116" i="1"/>
  <c r="H116" i="1"/>
  <c r="G116" i="1"/>
  <c r="F116" i="1"/>
  <c r="B110" i="1"/>
  <c r="A110" i="1"/>
  <c r="L109" i="1"/>
  <c r="J109" i="1"/>
  <c r="I109" i="1"/>
  <c r="H109" i="1"/>
  <c r="G109" i="1"/>
  <c r="F109" i="1"/>
  <c r="B102" i="1"/>
  <c r="A102" i="1"/>
  <c r="L101" i="1"/>
  <c r="J101" i="1"/>
  <c r="I101" i="1"/>
  <c r="H101" i="1"/>
  <c r="G101" i="1"/>
  <c r="F101" i="1"/>
  <c r="B95" i="1"/>
  <c r="A95" i="1"/>
  <c r="L94" i="1"/>
  <c r="J94" i="1"/>
  <c r="I94" i="1"/>
  <c r="H94" i="1"/>
  <c r="G94" i="1"/>
  <c r="F94" i="1"/>
  <c r="B87" i="1"/>
  <c r="A87" i="1"/>
  <c r="L86" i="1"/>
  <c r="J86" i="1"/>
  <c r="I86" i="1"/>
  <c r="H86" i="1"/>
  <c r="G86" i="1"/>
  <c r="F86" i="1"/>
  <c r="B80" i="1"/>
  <c r="A80" i="1"/>
  <c r="L79" i="1"/>
  <c r="J79" i="1"/>
  <c r="I79" i="1"/>
  <c r="H79" i="1"/>
  <c r="H80" i="1" s="1"/>
  <c r="G79" i="1"/>
  <c r="F79" i="1"/>
  <c r="B72" i="1"/>
  <c r="A72" i="1"/>
  <c r="L71" i="1"/>
  <c r="J71" i="1"/>
  <c r="I71" i="1"/>
  <c r="G71" i="1"/>
  <c r="F71" i="1"/>
  <c r="B65" i="1"/>
  <c r="A65" i="1"/>
  <c r="L64" i="1"/>
  <c r="J64" i="1"/>
  <c r="I64" i="1"/>
  <c r="G64" i="1"/>
  <c r="F64" i="1"/>
  <c r="B57" i="1"/>
  <c r="A57" i="1"/>
  <c r="L56" i="1"/>
  <c r="J56" i="1"/>
  <c r="I56" i="1"/>
  <c r="G56" i="1"/>
  <c r="F56" i="1"/>
  <c r="B50" i="1"/>
  <c r="A50" i="1"/>
  <c r="L49" i="1"/>
  <c r="J49" i="1"/>
  <c r="I49" i="1"/>
  <c r="G49" i="1"/>
  <c r="F49" i="1"/>
  <c r="B42" i="1"/>
  <c r="A42" i="1"/>
  <c r="L41" i="1"/>
  <c r="J41" i="1"/>
  <c r="I41" i="1"/>
  <c r="H50" i="1"/>
  <c r="G41" i="1"/>
  <c r="F41" i="1"/>
  <c r="B35" i="1"/>
  <c r="A35" i="1"/>
  <c r="L34" i="1"/>
  <c r="J34" i="1"/>
  <c r="I34" i="1"/>
  <c r="G34" i="1"/>
  <c r="F34" i="1"/>
  <c r="B27" i="1"/>
  <c r="A27" i="1"/>
  <c r="L26" i="1"/>
  <c r="J26" i="1"/>
  <c r="I26" i="1"/>
  <c r="H35" i="1"/>
  <c r="G26" i="1"/>
  <c r="F26" i="1"/>
  <c r="B20" i="1"/>
  <c r="A20" i="1"/>
  <c r="L19" i="1"/>
  <c r="J19" i="1"/>
  <c r="I19" i="1"/>
  <c r="G19" i="1"/>
  <c r="F19" i="1"/>
  <c r="F20" i="1" s="1"/>
  <c r="B12" i="1"/>
  <c r="A12" i="1"/>
  <c r="L11" i="1"/>
  <c r="J11" i="1"/>
  <c r="I11" i="1"/>
  <c r="G11" i="1"/>
  <c r="J65" i="1" l="1"/>
  <c r="G35" i="1"/>
  <c r="L155" i="1"/>
  <c r="L140" i="1"/>
  <c r="L125" i="1"/>
  <c r="L110" i="1"/>
  <c r="L95" i="1"/>
  <c r="L80" i="1"/>
  <c r="L65" i="1"/>
  <c r="J50" i="1"/>
  <c r="I50" i="1"/>
  <c r="I20" i="1"/>
  <c r="J20" i="1"/>
  <c r="L20" i="1"/>
  <c r="H140" i="1"/>
  <c r="H95" i="1"/>
  <c r="I80" i="1"/>
  <c r="F65" i="1"/>
  <c r="L35" i="1"/>
  <c r="F80" i="1"/>
  <c r="F110" i="1"/>
  <c r="F125" i="1"/>
  <c r="F155" i="1"/>
  <c r="G80" i="1"/>
  <c r="G95" i="1"/>
  <c r="G110" i="1"/>
  <c r="G125" i="1"/>
  <c r="G140" i="1"/>
  <c r="G155" i="1"/>
  <c r="H125" i="1"/>
  <c r="I95" i="1"/>
  <c r="I110" i="1"/>
  <c r="I125" i="1"/>
  <c r="I140" i="1"/>
  <c r="I155" i="1"/>
  <c r="F35" i="1"/>
  <c r="G50" i="1"/>
  <c r="I65" i="1"/>
  <c r="J95" i="1"/>
  <c r="J110" i="1"/>
  <c r="J140" i="1"/>
  <c r="J155" i="1"/>
  <c r="I35" i="1"/>
  <c r="L50" i="1"/>
  <c r="G65" i="1"/>
  <c r="G20" i="1"/>
  <c r="H20" i="1"/>
  <c r="J35" i="1"/>
  <c r="F50" i="1"/>
  <c r="H65" i="1"/>
  <c r="J80" i="1"/>
  <c r="F95" i="1"/>
  <c r="H110" i="1"/>
  <c r="J125" i="1"/>
  <c r="F140" i="1"/>
  <c r="H155" i="1"/>
  <c r="L306" i="1" l="1"/>
  <c r="J306" i="1"/>
  <c r="G306" i="1"/>
  <c r="I306" i="1"/>
  <c r="F306" i="1"/>
  <c r="H306" i="1"/>
</calcChain>
</file>

<file path=xl/sharedStrings.xml><?xml version="1.0" encoding="utf-8"?>
<sst xmlns="http://schemas.openxmlformats.org/spreadsheetml/2006/main" count="612" uniqueCount="114">
  <si>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</si>
  <si>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</si>
  <si>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</si>
  <si>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</si>
  <si>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</si>
  <si>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</si>
  <si>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</si>
  <si>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</si>
  <si>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</si>
  <si>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</si>
  <si>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</si>
  <si>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</si>
  <si>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</si>
  <si>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</si>
  <si>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</si>
  <si>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</si>
  <si>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</si>
  <si>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</si>
  <si>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</si>
  <si>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</si>
  <si>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</si>
  <si>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</si>
  <si>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</si>
  <si>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</si>
  <si>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</si>
  <si>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</si>
  <si>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</si>
  <si>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</si>
  <si>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</si>
  <si>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</si>
  <si>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</si>
  <si>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</si>
  <si>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</si>
  <si>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</si>
  <si>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</si>
  <si>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</si>
  <si>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</si>
  <si>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</si>
  <si>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</si>
  <si>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</si>
  <si>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манная молочная жидкая</t>
  </si>
  <si>
    <t>Оладьи с джемом</t>
  </si>
  <si>
    <t>Чай с сахаром + С витаминизация</t>
  </si>
  <si>
    <t>Салат Витаминный</t>
  </si>
  <si>
    <t>Щи из свежей капусты с картофелем</t>
  </si>
  <si>
    <t>54-1с-2020</t>
  </si>
  <si>
    <t>Тефтели из курицы с соусом</t>
  </si>
  <si>
    <t>Каша гречневая рассыпчатая</t>
  </si>
  <si>
    <t>Компот из смеси сухофруктов</t>
  </si>
  <si>
    <t>54-1хн-2020</t>
  </si>
  <si>
    <t>Хлеб пшеничный</t>
  </si>
  <si>
    <t>Хлеб ржаной</t>
  </si>
  <si>
    <t>Макаронные изделия отварные</t>
  </si>
  <si>
    <t>Котлеты из курицы с соусом</t>
  </si>
  <si>
    <t>54-5м-2020</t>
  </si>
  <si>
    <t>Компот из свежих яблок + С витаминизация</t>
  </si>
  <si>
    <t>Салат картофельный с огурцами солеными</t>
  </si>
  <si>
    <t>Суп картофельный с горохом</t>
  </si>
  <si>
    <t>54-8с-2020</t>
  </si>
  <si>
    <t>Шницель рыбный натуральный</t>
  </si>
  <si>
    <t>Картофельное пюре</t>
  </si>
  <si>
    <t>Напиток лимонный</t>
  </si>
  <si>
    <t>Каша пшеничная молочная жидкая</t>
  </si>
  <si>
    <t>Ватрушки с джемом</t>
  </si>
  <si>
    <t>Компот из смеси сухофруктов + С витаминизация</t>
  </si>
  <si>
    <t>Салат из моркови с чесноком</t>
  </si>
  <si>
    <t>Борщ с капустой и картофелем</t>
  </si>
  <si>
    <t>54-2с-2020</t>
  </si>
  <si>
    <t>Биточек из курицы с соусом</t>
  </si>
  <si>
    <t>54-23м-2020</t>
  </si>
  <si>
    <t>Каша рассыпчатая с овощами (рис)</t>
  </si>
  <si>
    <t>Чай с сахаром</t>
  </si>
  <si>
    <t>Винегрет с растительным маслом</t>
  </si>
  <si>
    <t>54-16з-2020</t>
  </si>
  <si>
    <t>Рассольник ленинградский</t>
  </si>
  <si>
    <t>Суп молочный с рисом</t>
  </si>
  <si>
    <t>54-18к-2020</t>
  </si>
  <si>
    <t>Сдоба обыкновенная</t>
  </si>
  <si>
    <t>Кисель</t>
  </si>
  <si>
    <t>Салат "Бурячок"</t>
  </si>
  <si>
    <t>Суп картофельный с макаронными изделиями</t>
  </si>
  <si>
    <t>54-7с-2020</t>
  </si>
  <si>
    <t>Шницель из курицы с соусом</t>
  </si>
  <si>
    <t>54-24м-2020</t>
  </si>
  <si>
    <t>Пюре из гороха</t>
  </si>
  <si>
    <t xml:space="preserve">Чай с лимоном </t>
  </si>
  <si>
    <t>Суп из овощей</t>
  </si>
  <si>
    <t>Каша "Дружба"</t>
  </si>
  <si>
    <t>54-16к-2020</t>
  </si>
  <si>
    <t>Ватрушки с творогом</t>
  </si>
  <si>
    <t>Салат овощной с яблоками</t>
  </si>
  <si>
    <t>Суп картофельный с клецками</t>
  </si>
  <si>
    <t>54-6с-2020</t>
  </si>
  <si>
    <t>Плов с курицей</t>
  </si>
  <si>
    <t>54-12м-2020</t>
  </si>
  <si>
    <t>Чай с лимоном</t>
  </si>
  <si>
    <t>Салат Пестрый</t>
  </si>
  <si>
    <t xml:space="preserve">Борщ с капустой и картофелем </t>
  </si>
  <si>
    <t>Рыба, тушенная в томате с овощами</t>
  </si>
  <si>
    <t>Каша из овсяных хлопьев "Геркулес" жидкая</t>
  </si>
  <si>
    <t>Оладьи со сгущенным молоком</t>
  </si>
  <si>
    <t>Салат из белокочанной капусты</t>
  </si>
  <si>
    <t>54-7з-2020</t>
  </si>
  <si>
    <t>Суп лапша по-домашнему</t>
  </si>
  <si>
    <t>Рагу из овощей</t>
  </si>
  <si>
    <t>Компот из свежих яблок</t>
  </si>
  <si>
    <t>Компот из свежих плодов и ягод</t>
  </si>
  <si>
    <t>Суп картофельный с крупой (крупа рисовая)</t>
  </si>
  <si>
    <t>Ленивые голубцы с соусом</t>
  </si>
  <si>
    <t>Фрукты свежие</t>
  </si>
  <si>
    <t>Борщ с капустой, картофелем и говядиной</t>
  </si>
  <si>
    <t>ГБОУ СОШ с. Герасимовка</t>
  </si>
  <si>
    <t>директор</t>
  </si>
  <si>
    <t>Саяпина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</si>
</sst>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6"/>
  <sheetViews>
    <sheetView tabSelected="1" workbookViewId="0">
      <pane xSplit="4" ySplit="5" topLeftCell="E267" activePane="bottomRight" state="frozen"/>
      <selection pane="topRight" activeCell="E1" sqref="E1"/>
      <selection pane="bottomLeft" activeCell="A6" sqref="A6"/>
      <selection pane="bottomRight" activeCell="J12" sqref="J12:J1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111</v>
      </c>
      <c r="D1" s="62"/>
      <c r="E1" s="62"/>
      <c r="F1" s="12" t="s">
        <v>16</v>
      </c>
      <c r="G1" s="2" t="s">
        <v>17</v>
      </c>
      <c r="H1" s="63" t="s">
        <v>112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113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40</v>
      </c>
      <c r="F6" s="48">
        <v>200</v>
      </c>
      <c r="G6" s="48">
        <v>6.22</v>
      </c>
      <c r="H6" s="48">
        <v>5.4</v>
      </c>
      <c r="I6" s="48">
        <v>21.74</v>
      </c>
      <c r="J6" s="48">
        <v>209</v>
      </c>
      <c r="K6" s="49">
        <v>230</v>
      </c>
      <c r="L6" s="48">
        <v>29</v>
      </c>
    </row>
    <row r="7" spans="1:12" ht="15" x14ac:dyDescent="0.25">
      <c r="A7" s="23"/>
      <c r="B7" s="15"/>
      <c r="C7" s="11"/>
      <c r="D7" s="6"/>
      <c r="E7" s="50" t="s">
        <v>41</v>
      </c>
      <c r="F7" s="51">
        <v>150</v>
      </c>
      <c r="G7" s="51">
        <v>12</v>
      </c>
      <c r="H7" s="51">
        <v>13</v>
      </c>
      <c r="I7" s="51">
        <v>42.6</v>
      </c>
      <c r="J7" s="51">
        <v>329</v>
      </c>
      <c r="K7" s="52">
        <v>526</v>
      </c>
      <c r="L7" s="51">
        <v>40.06</v>
      </c>
    </row>
    <row r="8" spans="1:12" ht="15" x14ac:dyDescent="0.25">
      <c r="A8" s="23"/>
      <c r="B8" s="15"/>
      <c r="C8" s="11"/>
      <c r="D8" s="7" t="s">
        <v>22</v>
      </c>
      <c r="E8" s="50" t="s">
        <v>42</v>
      </c>
      <c r="F8" s="51">
        <v>200</v>
      </c>
      <c r="G8" s="51">
        <v>0.2</v>
      </c>
      <c r="H8" s="51">
        <v>0.1</v>
      </c>
      <c r="I8" s="51">
        <v>9.3000000000000007</v>
      </c>
      <c r="J8" s="51">
        <v>38</v>
      </c>
      <c r="K8" s="52">
        <v>457</v>
      </c>
      <c r="L8" s="51">
        <v>13</v>
      </c>
    </row>
    <row r="9" spans="1:12" ht="15" x14ac:dyDescent="0.25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4"/>
      <c r="B11" s="17"/>
      <c r="C11" s="8"/>
      <c r="D11" s="18" t="s">
        <v>33</v>
      </c>
      <c r="E11" s="9"/>
      <c r="F11" s="19">
        <f>SUM(F6:F10)</f>
        <v>550</v>
      </c>
      <c r="G11" s="19">
        <f>SUM(G6:G10)</f>
        <v>18.419999999999998</v>
      </c>
      <c r="H11" s="19">
        <f>SUM(H6:H10)</f>
        <v>18.5</v>
      </c>
      <c r="I11" s="19">
        <f>SUM(I6:I10)</f>
        <v>73.64</v>
      </c>
      <c r="J11" s="19">
        <f>SUM(J6:J10)</f>
        <v>576</v>
      </c>
      <c r="K11" s="25"/>
      <c r="L11" s="19">
        <f>SUM(L6:L10)</f>
        <v>82.06</v>
      </c>
    </row>
    <row r="12" spans="1:12" ht="15" x14ac:dyDescent="0.2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50" t="s">
        <v>56</v>
      </c>
      <c r="F12" s="51">
        <v>60</v>
      </c>
      <c r="G12" s="51">
        <v>1.3</v>
      </c>
      <c r="H12" s="51">
        <v>5.0999999999999996</v>
      </c>
      <c r="I12" s="51">
        <v>4.9000000000000004</v>
      </c>
      <c r="J12" s="51">
        <v>59</v>
      </c>
      <c r="K12" s="52">
        <v>43</v>
      </c>
      <c r="L12" s="51">
        <v>14</v>
      </c>
    </row>
    <row r="13" spans="1:12" ht="25.5" x14ac:dyDescent="0.25">
      <c r="A13" s="23"/>
      <c r="B13" s="15"/>
      <c r="C13" s="11"/>
      <c r="D13" s="7" t="s">
        <v>27</v>
      </c>
      <c r="E13" s="50" t="s">
        <v>44</v>
      </c>
      <c r="F13" s="51">
        <v>250</v>
      </c>
      <c r="G13" s="51">
        <v>6.77</v>
      </c>
      <c r="H13" s="51">
        <v>7.37</v>
      </c>
      <c r="I13" s="51">
        <v>20.32</v>
      </c>
      <c r="J13" s="51">
        <v>120.07</v>
      </c>
      <c r="K13" s="52" t="s">
        <v>45</v>
      </c>
      <c r="L13" s="51">
        <v>18</v>
      </c>
    </row>
    <row r="14" spans="1:12" ht="15" x14ac:dyDescent="0.25">
      <c r="A14" s="23"/>
      <c r="B14" s="15"/>
      <c r="C14" s="11"/>
      <c r="D14" s="7" t="s">
        <v>28</v>
      </c>
      <c r="E14" s="50" t="s">
        <v>46</v>
      </c>
      <c r="F14" s="51">
        <v>110</v>
      </c>
      <c r="G14" s="51">
        <v>5.4</v>
      </c>
      <c r="H14" s="51">
        <v>6.8</v>
      </c>
      <c r="I14" s="51">
        <v>14.65</v>
      </c>
      <c r="J14" s="51">
        <v>253</v>
      </c>
      <c r="K14" s="52">
        <v>279</v>
      </c>
      <c r="L14" s="51">
        <v>36.409999999999997</v>
      </c>
    </row>
    <row r="15" spans="1:12" ht="15" x14ac:dyDescent="0.25">
      <c r="A15" s="23"/>
      <c r="B15" s="15"/>
      <c r="C15" s="11"/>
      <c r="D15" s="7" t="s">
        <v>29</v>
      </c>
      <c r="E15" s="50" t="s">
        <v>47</v>
      </c>
      <c r="F15" s="51">
        <v>180</v>
      </c>
      <c r="G15" s="51">
        <v>6.62</v>
      </c>
      <c r="H15" s="51">
        <v>5.94</v>
      </c>
      <c r="I15" s="51">
        <v>18.45</v>
      </c>
      <c r="J15" s="51">
        <v>152.22</v>
      </c>
      <c r="K15" s="52">
        <v>202</v>
      </c>
      <c r="L15" s="51">
        <v>23</v>
      </c>
    </row>
    <row r="16" spans="1:12" ht="25.5" x14ac:dyDescent="0.25">
      <c r="A16" s="23"/>
      <c r="B16" s="15"/>
      <c r="C16" s="11"/>
      <c r="D16" s="7" t="s">
        <v>30</v>
      </c>
      <c r="E16" s="50" t="s">
        <v>48</v>
      </c>
      <c r="F16" s="51">
        <v>200</v>
      </c>
      <c r="G16" s="51">
        <v>1</v>
      </c>
      <c r="H16" s="51">
        <v>0.5</v>
      </c>
      <c r="I16" s="51">
        <v>15.8</v>
      </c>
      <c r="J16" s="51">
        <v>81</v>
      </c>
      <c r="K16" s="52" t="s">
        <v>49</v>
      </c>
      <c r="L16" s="51">
        <v>13</v>
      </c>
    </row>
    <row r="17" spans="1:12" ht="15" x14ac:dyDescent="0.25">
      <c r="A17" s="23"/>
      <c r="B17" s="15"/>
      <c r="C17" s="11"/>
      <c r="D17" s="7" t="s">
        <v>31</v>
      </c>
      <c r="E17" s="50" t="s">
        <v>50</v>
      </c>
      <c r="F17" s="51">
        <v>40</v>
      </c>
      <c r="G17" s="51">
        <v>3.04</v>
      </c>
      <c r="H17" s="51">
        <v>0.32</v>
      </c>
      <c r="I17" s="51">
        <v>19.68</v>
      </c>
      <c r="J17" s="51">
        <v>93.6</v>
      </c>
      <c r="K17" s="52">
        <v>573</v>
      </c>
      <c r="L17" s="51">
        <v>5.5</v>
      </c>
    </row>
    <row r="18" spans="1:12" ht="15" x14ac:dyDescent="0.25">
      <c r="A18" s="23"/>
      <c r="B18" s="15"/>
      <c r="C18" s="11"/>
      <c r="D18" s="7" t="s">
        <v>32</v>
      </c>
      <c r="E18" s="50" t="s">
        <v>51</v>
      </c>
      <c r="F18" s="51">
        <v>30</v>
      </c>
      <c r="G18" s="51">
        <v>2.4</v>
      </c>
      <c r="H18" s="51">
        <v>0.45</v>
      </c>
      <c r="I18" s="51">
        <v>12.03</v>
      </c>
      <c r="J18" s="51">
        <v>61.8</v>
      </c>
      <c r="K18" s="52">
        <v>574</v>
      </c>
      <c r="L18" s="51">
        <v>5</v>
      </c>
    </row>
    <row r="19" spans="1:12" ht="15" x14ac:dyDescent="0.25">
      <c r="A19" s="24"/>
      <c r="B19" s="17"/>
      <c r="C19" s="8"/>
      <c r="D19" s="18" t="s">
        <v>33</v>
      </c>
      <c r="E19" s="9"/>
      <c r="F19" s="19">
        <f>SUM(F12:F18)</f>
        <v>870</v>
      </c>
      <c r="G19" s="19">
        <f>SUM(G12:G18)</f>
        <v>26.529999999999998</v>
      </c>
      <c r="H19" s="19">
        <f>SUM(H12:H18)</f>
        <v>26.48</v>
      </c>
      <c r="I19" s="19">
        <f>SUM(I12:I18)</f>
        <v>105.82999999999998</v>
      </c>
      <c r="J19" s="19">
        <f>SUM(J12:J18)</f>
        <v>820.68999999999994</v>
      </c>
      <c r="K19" s="25"/>
      <c r="L19" s="19">
        <f>SUM(L12:L18)</f>
        <v>114.91</v>
      </c>
    </row>
    <row r="20" spans="1:12" ht="15" x14ac:dyDescent="0.2">
      <c r="A20" s="29">
        <f>A6</f>
        <v>1</v>
      </c>
      <c r="B20" s="30">
        <f>B6</f>
        <v>1</v>
      </c>
      <c r="C20" s="59" t="s">
        <v>4</v>
      </c>
      <c r="D20" s="60"/>
      <c r="E20" s="31"/>
      <c r="F20" s="32">
        <f>F11+F19</f>
        <v>1420</v>
      </c>
      <c r="G20" s="32">
        <f>G11+G19</f>
        <v>44.949999999999996</v>
      </c>
      <c r="H20" s="32">
        <f>H11+H19</f>
        <v>44.980000000000004</v>
      </c>
      <c r="I20" s="32">
        <f>I11+I19</f>
        <v>179.46999999999997</v>
      </c>
      <c r="J20" s="32">
        <f>J11+J19</f>
        <v>1396.69</v>
      </c>
      <c r="K20" s="32"/>
      <c r="L20" s="32">
        <f>L11+L19</f>
        <v>196.97</v>
      </c>
    </row>
    <row r="21" spans="1:12" ht="15" x14ac:dyDescent="0.25">
      <c r="A21" s="14">
        <v>1</v>
      </c>
      <c r="B21" s="15">
        <v>2</v>
      </c>
      <c r="C21" s="22" t="s">
        <v>20</v>
      </c>
      <c r="D21" s="5" t="s">
        <v>21</v>
      </c>
      <c r="E21" s="47" t="s">
        <v>52</v>
      </c>
      <c r="F21" s="48">
        <v>200</v>
      </c>
      <c r="G21" s="48">
        <v>6.7</v>
      </c>
      <c r="H21" s="48">
        <v>6.6</v>
      </c>
      <c r="I21" s="48">
        <v>19.399999999999999</v>
      </c>
      <c r="J21" s="48">
        <v>244</v>
      </c>
      <c r="K21" s="49">
        <v>256</v>
      </c>
      <c r="L21" s="48">
        <v>25</v>
      </c>
    </row>
    <row r="22" spans="1:12" ht="25.5" x14ac:dyDescent="0.25">
      <c r="A22" s="14"/>
      <c r="B22" s="15"/>
      <c r="C22" s="11"/>
      <c r="D22" s="6"/>
      <c r="E22" s="50" t="s">
        <v>53</v>
      </c>
      <c r="F22" s="51">
        <v>100</v>
      </c>
      <c r="G22" s="51">
        <v>8.4</v>
      </c>
      <c r="H22" s="51">
        <v>11.87</v>
      </c>
      <c r="I22" s="51">
        <v>13.1</v>
      </c>
      <c r="J22" s="51">
        <v>127.1</v>
      </c>
      <c r="K22" s="52" t="s">
        <v>54</v>
      </c>
      <c r="L22" s="51">
        <v>38.06</v>
      </c>
    </row>
    <row r="23" spans="1:12" ht="15" x14ac:dyDescent="0.25">
      <c r="A23" s="14"/>
      <c r="B23" s="15"/>
      <c r="C23" s="11"/>
      <c r="D23" s="7" t="s">
        <v>22</v>
      </c>
      <c r="E23" s="50" t="s">
        <v>55</v>
      </c>
      <c r="F23" s="51">
        <v>200</v>
      </c>
      <c r="G23" s="51">
        <v>0.16</v>
      </c>
      <c r="H23" s="51">
        <v>0.16</v>
      </c>
      <c r="I23" s="51">
        <v>19.16</v>
      </c>
      <c r="J23" s="51">
        <v>97.6</v>
      </c>
      <c r="K23" s="52">
        <v>348</v>
      </c>
      <c r="L23" s="51">
        <v>13</v>
      </c>
    </row>
    <row r="24" spans="1:12" ht="15" x14ac:dyDescent="0.25">
      <c r="A24" s="14"/>
      <c r="B24" s="15"/>
      <c r="C24" s="11"/>
      <c r="D24" s="7" t="s">
        <v>23</v>
      </c>
      <c r="E24" s="50" t="s">
        <v>50</v>
      </c>
      <c r="F24" s="51">
        <v>50</v>
      </c>
      <c r="G24" s="51">
        <v>3.8</v>
      </c>
      <c r="H24" s="51">
        <v>0.4</v>
      </c>
      <c r="I24" s="51">
        <v>24.6</v>
      </c>
      <c r="J24" s="51">
        <v>117</v>
      </c>
      <c r="K24" s="52">
        <v>573</v>
      </c>
      <c r="L24" s="51">
        <v>6</v>
      </c>
    </row>
    <row r="25" spans="1:12" ht="15" x14ac:dyDescent="0.25">
      <c r="A25" s="14"/>
      <c r="B25" s="15"/>
      <c r="C25" s="11"/>
      <c r="D25" s="7" t="s">
        <v>24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6"/>
      <c r="B26" s="17"/>
      <c r="C26" s="8"/>
      <c r="D26" s="18" t="s">
        <v>33</v>
      </c>
      <c r="E26" s="9"/>
      <c r="F26" s="19">
        <f>SUM(F21:F25)</f>
        <v>550</v>
      </c>
      <c r="G26" s="19">
        <f>SUM(G21:G25)</f>
        <v>19.060000000000002</v>
      </c>
      <c r="H26" s="19">
        <f>SUM(H21:H25)</f>
        <v>19.029999999999998</v>
      </c>
      <c r="I26" s="19">
        <f>SUM(I21:I25)</f>
        <v>76.259999999999991</v>
      </c>
      <c r="J26" s="19">
        <f>SUM(J21:J25)</f>
        <v>585.70000000000005</v>
      </c>
      <c r="K26" s="25"/>
      <c r="L26" s="19">
        <f>SUM(L21:L25)</f>
        <v>82.06</v>
      </c>
    </row>
    <row r="27" spans="1:12" ht="15" x14ac:dyDescent="0.25">
      <c r="A27" s="13">
        <f>A21</f>
        <v>1</v>
      </c>
      <c r="B27" s="13">
        <f>B21</f>
        <v>2</v>
      </c>
      <c r="C27" s="10" t="s">
        <v>25</v>
      </c>
      <c r="D27" s="7" t="s">
        <v>26</v>
      </c>
      <c r="E27" s="50" t="s">
        <v>43</v>
      </c>
      <c r="F27" s="51">
        <v>60</v>
      </c>
      <c r="G27" s="51">
        <v>1.2</v>
      </c>
      <c r="H27" s="51">
        <v>5.0999999999999996</v>
      </c>
      <c r="I27" s="51">
        <v>5.5</v>
      </c>
      <c r="J27" s="51">
        <v>73</v>
      </c>
      <c r="K27" s="52">
        <v>2</v>
      </c>
      <c r="L27" s="51">
        <v>13</v>
      </c>
    </row>
    <row r="28" spans="1:12" ht="25.5" x14ac:dyDescent="0.25">
      <c r="A28" s="14"/>
      <c r="B28" s="15"/>
      <c r="C28" s="11"/>
      <c r="D28" s="7" t="s">
        <v>27</v>
      </c>
      <c r="E28" s="50" t="s">
        <v>57</v>
      </c>
      <c r="F28" s="51">
        <v>250</v>
      </c>
      <c r="G28" s="51">
        <v>7.35</v>
      </c>
      <c r="H28" s="51">
        <v>9.4499999999999993</v>
      </c>
      <c r="I28" s="51">
        <v>20.350000000000001</v>
      </c>
      <c r="J28" s="51">
        <v>166.42</v>
      </c>
      <c r="K28" s="52" t="s">
        <v>58</v>
      </c>
      <c r="L28" s="51">
        <v>18</v>
      </c>
    </row>
    <row r="29" spans="1:12" ht="15" x14ac:dyDescent="0.25">
      <c r="A29" s="14"/>
      <c r="B29" s="15"/>
      <c r="C29" s="11"/>
      <c r="D29" s="7" t="s">
        <v>28</v>
      </c>
      <c r="E29" s="50" t="s">
        <v>59</v>
      </c>
      <c r="F29" s="51">
        <v>110</v>
      </c>
      <c r="G29" s="51">
        <v>5.54</v>
      </c>
      <c r="H29" s="51">
        <v>1</v>
      </c>
      <c r="I29" s="51">
        <v>5.3</v>
      </c>
      <c r="J29" s="51">
        <v>94</v>
      </c>
      <c r="K29" s="52">
        <v>310</v>
      </c>
      <c r="L29" s="51">
        <v>36.409999999999997</v>
      </c>
    </row>
    <row r="30" spans="1:12" ht="15" x14ac:dyDescent="0.25">
      <c r="A30" s="14"/>
      <c r="B30" s="15"/>
      <c r="C30" s="11"/>
      <c r="D30" s="7" t="s">
        <v>29</v>
      </c>
      <c r="E30" s="50" t="s">
        <v>60</v>
      </c>
      <c r="F30" s="51">
        <v>180</v>
      </c>
      <c r="G30" s="51">
        <v>4.8600000000000003</v>
      </c>
      <c r="H30" s="51">
        <v>8.1</v>
      </c>
      <c r="I30" s="51">
        <v>11.44</v>
      </c>
      <c r="J30" s="51">
        <v>126</v>
      </c>
      <c r="K30" s="52">
        <v>377</v>
      </c>
      <c r="L30" s="51">
        <v>24</v>
      </c>
    </row>
    <row r="31" spans="1:12" ht="15" x14ac:dyDescent="0.25">
      <c r="A31" s="14"/>
      <c r="B31" s="15"/>
      <c r="C31" s="11"/>
      <c r="D31" s="7" t="s">
        <v>30</v>
      </c>
      <c r="E31" s="50" t="s">
        <v>61</v>
      </c>
      <c r="F31" s="51">
        <v>200</v>
      </c>
      <c r="G31" s="51">
        <v>0.16</v>
      </c>
      <c r="H31" s="51">
        <v>0.16</v>
      </c>
      <c r="I31" s="51">
        <v>23.88</v>
      </c>
      <c r="J31" s="51">
        <v>97.6</v>
      </c>
      <c r="K31" s="52">
        <v>699</v>
      </c>
      <c r="L31" s="51">
        <v>13</v>
      </c>
    </row>
    <row r="32" spans="1:12" ht="15" x14ac:dyDescent="0.25">
      <c r="A32" s="14"/>
      <c r="B32" s="15"/>
      <c r="C32" s="11"/>
      <c r="D32" s="7" t="s">
        <v>31</v>
      </c>
      <c r="E32" s="50" t="s">
        <v>50</v>
      </c>
      <c r="F32" s="51">
        <v>40</v>
      </c>
      <c r="G32" s="51">
        <v>3.04</v>
      </c>
      <c r="H32" s="51">
        <v>0.32</v>
      </c>
      <c r="I32" s="51">
        <v>19.68</v>
      </c>
      <c r="J32" s="51">
        <v>93.6</v>
      </c>
      <c r="K32" s="52">
        <v>573</v>
      </c>
      <c r="L32" s="51">
        <v>5.5</v>
      </c>
    </row>
    <row r="33" spans="1:12" ht="15" x14ac:dyDescent="0.25">
      <c r="A33" s="14"/>
      <c r="B33" s="15"/>
      <c r="C33" s="11"/>
      <c r="D33" s="7" t="s">
        <v>32</v>
      </c>
      <c r="E33" s="50" t="s">
        <v>51</v>
      </c>
      <c r="F33" s="51">
        <v>30</v>
      </c>
      <c r="G33" s="51">
        <v>2.4</v>
      </c>
      <c r="H33" s="51">
        <v>0.45</v>
      </c>
      <c r="I33" s="51">
        <v>12.03</v>
      </c>
      <c r="J33" s="51">
        <v>61.8</v>
      </c>
      <c r="K33" s="52">
        <v>574</v>
      </c>
      <c r="L33" s="51">
        <v>5</v>
      </c>
    </row>
    <row r="34" spans="1:12" ht="15" x14ac:dyDescent="0.25">
      <c r="A34" s="16"/>
      <c r="B34" s="17"/>
      <c r="C34" s="8"/>
      <c r="D34" s="18" t="s">
        <v>33</v>
      </c>
      <c r="E34" s="9"/>
      <c r="F34" s="19">
        <f>SUM(F27:F33)</f>
        <v>870</v>
      </c>
      <c r="G34" s="19">
        <f>SUM(G27:G33)</f>
        <v>24.549999999999997</v>
      </c>
      <c r="H34" s="19">
        <f>SUM(H27:H33)</f>
        <v>24.58</v>
      </c>
      <c r="I34" s="19">
        <f>SUM(I27:I33)</f>
        <v>98.18</v>
      </c>
      <c r="J34" s="19">
        <f>SUM(J27:J33)</f>
        <v>712.42</v>
      </c>
      <c r="K34" s="25"/>
      <c r="L34" s="19">
        <f>SUM(L27:L33)</f>
        <v>114.91</v>
      </c>
    </row>
    <row r="35" spans="1:12" ht="15.75" customHeight="1" x14ac:dyDescent="0.2">
      <c r="A35" s="33">
        <f>A21</f>
        <v>1</v>
      </c>
      <c r="B35" s="33">
        <f>B21</f>
        <v>2</v>
      </c>
      <c r="C35" s="59" t="s">
        <v>4</v>
      </c>
      <c r="D35" s="60"/>
      <c r="E35" s="31"/>
      <c r="F35" s="32">
        <f>F26+F34</f>
        <v>1420</v>
      </c>
      <c r="G35" s="32">
        <f>G26+G34</f>
        <v>43.61</v>
      </c>
      <c r="H35" s="32">
        <f>H26+H34</f>
        <v>43.61</v>
      </c>
      <c r="I35" s="32">
        <f>I26+I34</f>
        <v>174.44</v>
      </c>
      <c r="J35" s="32">
        <f>J26+J34</f>
        <v>1298.1199999999999</v>
      </c>
      <c r="K35" s="32"/>
      <c r="L35" s="32">
        <f>L26+L34</f>
        <v>196.97</v>
      </c>
    </row>
    <row r="36" spans="1:12" ht="15" x14ac:dyDescent="0.25">
      <c r="A36" s="20">
        <v>1</v>
      </c>
      <c r="B36" s="21">
        <v>3</v>
      </c>
      <c r="C36" s="22" t="s">
        <v>20</v>
      </c>
      <c r="D36" s="5" t="s">
        <v>21</v>
      </c>
      <c r="E36" s="47" t="s">
        <v>62</v>
      </c>
      <c r="F36" s="48">
        <v>200</v>
      </c>
      <c r="G36" s="48">
        <v>8.26</v>
      </c>
      <c r="H36" s="48">
        <v>10.64</v>
      </c>
      <c r="I36" s="48">
        <v>15.26</v>
      </c>
      <c r="J36" s="48">
        <v>134.6</v>
      </c>
      <c r="K36" s="49">
        <v>232</v>
      </c>
      <c r="L36" s="48">
        <v>28.56</v>
      </c>
    </row>
    <row r="37" spans="1:12" ht="15" x14ac:dyDescent="0.25">
      <c r="A37" s="23"/>
      <c r="B37" s="15"/>
      <c r="C37" s="11"/>
      <c r="D37" s="6"/>
      <c r="E37" s="50" t="s">
        <v>63</v>
      </c>
      <c r="F37" s="51">
        <v>100</v>
      </c>
      <c r="G37" s="51">
        <v>5.89</v>
      </c>
      <c r="H37" s="51">
        <v>7.45</v>
      </c>
      <c r="I37" s="51">
        <v>20.3</v>
      </c>
      <c r="J37" s="51">
        <v>185</v>
      </c>
      <c r="K37" s="52">
        <v>530</v>
      </c>
      <c r="L37" s="51">
        <v>34.5</v>
      </c>
    </row>
    <row r="38" spans="1:12" ht="25.5" x14ac:dyDescent="0.25">
      <c r="A38" s="23"/>
      <c r="B38" s="15"/>
      <c r="C38" s="11"/>
      <c r="D38" s="7" t="s">
        <v>22</v>
      </c>
      <c r="E38" s="50" t="s">
        <v>64</v>
      </c>
      <c r="F38" s="51">
        <v>200</v>
      </c>
      <c r="G38" s="51">
        <v>1</v>
      </c>
      <c r="H38" s="51">
        <v>0.5</v>
      </c>
      <c r="I38" s="51">
        <v>15.8</v>
      </c>
      <c r="J38" s="51">
        <v>81</v>
      </c>
      <c r="K38" s="52" t="s">
        <v>49</v>
      </c>
      <c r="L38" s="51">
        <v>13</v>
      </c>
    </row>
    <row r="39" spans="1:12" ht="15" x14ac:dyDescent="0.25">
      <c r="A39" s="23"/>
      <c r="B39" s="15"/>
      <c r="C39" s="11"/>
      <c r="D39" s="7" t="s">
        <v>23</v>
      </c>
      <c r="E39" s="50" t="s">
        <v>50</v>
      </c>
      <c r="F39" s="51">
        <v>50</v>
      </c>
      <c r="G39" s="51">
        <v>3.8</v>
      </c>
      <c r="H39" s="51">
        <v>0.4</v>
      </c>
      <c r="I39" s="51">
        <v>24.6</v>
      </c>
      <c r="J39" s="51">
        <v>117</v>
      </c>
      <c r="K39" s="52">
        <v>573</v>
      </c>
      <c r="L39" s="51">
        <v>6</v>
      </c>
    </row>
    <row r="40" spans="1:12" ht="15" x14ac:dyDescent="0.25">
      <c r="A40" s="23"/>
      <c r="B40" s="15"/>
      <c r="C40" s="11"/>
      <c r="D40" s="7" t="s">
        <v>24</v>
      </c>
      <c r="E40" s="53"/>
      <c r="F40" s="54"/>
      <c r="G40" s="54"/>
      <c r="H40" s="54"/>
      <c r="I40" s="54"/>
      <c r="J40" s="54"/>
      <c r="K40" s="55"/>
      <c r="L40" s="54"/>
    </row>
    <row r="41" spans="1:12" ht="15" x14ac:dyDescent="0.25">
      <c r="A41" s="24"/>
      <c r="B41" s="17"/>
      <c r="C41" s="8"/>
      <c r="D41" s="18" t="s">
        <v>33</v>
      </c>
      <c r="E41" s="9"/>
      <c r="F41" s="19">
        <f>SUM(F36:F40)</f>
        <v>550</v>
      </c>
      <c r="G41" s="19">
        <f>SUM(G36:G40)</f>
        <v>18.95</v>
      </c>
      <c r="H41" s="19">
        <f>SUM(H36:H40)</f>
        <v>18.989999999999998</v>
      </c>
      <c r="I41" s="19">
        <f>SUM(I36:I40)</f>
        <v>75.960000000000008</v>
      </c>
      <c r="J41" s="19">
        <f>SUM(J36:J40)</f>
        <v>517.6</v>
      </c>
      <c r="K41" s="25"/>
      <c r="L41" s="19">
        <f>SUM(L36:L40)</f>
        <v>82.06</v>
      </c>
    </row>
    <row r="42" spans="1:12" ht="15" x14ac:dyDescent="0.25">
      <c r="A42" s="26">
        <f>A36</f>
        <v>1</v>
      </c>
      <c r="B42" s="13">
        <f>B36</f>
        <v>3</v>
      </c>
      <c r="C42" s="10" t="s">
        <v>25</v>
      </c>
      <c r="D42" s="7" t="s">
        <v>26</v>
      </c>
      <c r="E42" s="50" t="s">
        <v>65</v>
      </c>
      <c r="F42" s="51">
        <v>60</v>
      </c>
      <c r="G42" s="51">
        <v>1.4</v>
      </c>
      <c r="H42" s="51">
        <v>6.1</v>
      </c>
      <c r="I42" s="51">
        <v>7.5</v>
      </c>
      <c r="J42" s="51">
        <v>101</v>
      </c>
      <c r="K42" s="52">
        <v>58</v>
      </c>
      <c r="L42" s="51">
        <v>13</v>
      </c>
    </row>
    <row r="43" spans="1:12" ht="25.5" x14ac:dyDescent="0.25">
      <c r="A43" s="23"/>
      <c r="B43" s="15"/>
      <c r="C43" s="11"/>
      <c r="D43" s="7" t="s">
        <v>27</v>
      </c>
      <c r="E43" s="50" t="s">
        <v>66</v>
      </c>
      <c r="F43" s="51">
        <v>250</v>
      </c>
      <c r="G43" s="51">
        <v>9.15</v>
      </c>
      <c r="H43" s="51">
        <v>11.05</v>
      </c>
      <c r="I43" s="51">
        <v>28.18</v>
      </c>
      <c r="J43" s="51">
        <v>188.25</v>
      </c>
      <c r="K43" s="52" t="s">
        <v>67</v>
      </c>
      <c r="L43" s="51">
        <v>18</v>
      </c>
    </row>
    <row r="44" spans="1:12" ht="25.5" x14ac:dyDescent="0.25">
      <c r="A44" s="23"/>
      <c r="B44" s="15"/>
      <c r="C44" s="11"/>
      <c r="D44" s="7" t="s">
        <v>28</v>
      </c>
      <c r="E44" s="50" t="s">
        <v>68</v>
      </c>
      <c r="F44" s="51">
        <v>100</v>
      </c>
      <c r="G44" s="51">
        <v>7.4</v>
      </c>
      <c r="H44" s="51">
        <v>4.0999999999999996</v>
      </c>
      <c r="I44" s="51">
        <v>7.12</v>
      </c>
      <c r="J44" s="51">
        <v>127.1</v>
      </c>
      <c r="K44" s="52" t="s">
        <v>69</v>
      </c>
      <c r="L44" s="51">
        <v>36.409999999999997</v>
      </c>
    </row>
    <row r="45" spans="1:12" ht="15" x14ac:dyDescent="0.25">
      <c r="A45" s="23"/>
      <c r="B45" s="15"/>
      <c r="C45" s="11"/>
      <c r="D45" s="7" t="s">
        <v>29</v>
      </c>
      <c r="E45" s="50" t="s">
        <v>70</v>
      </c>
      <c r="F45" s="51">
        <v>180</v>
      </c>
      <c r="G45" s="51">
        <v>2.68</v>
      </c>
      <c r="H45" s="51">
        <v>4.18</v>
      </c>
      <c r="I45" s="51">
        <v>21.51</v>
      </c>
      <c r="J45" s="51">
        <v>188.77</v>
      </c>
      <c r="K45" s="52">
        <v>166</v>
      </c>
      <c r="L45" s="51">
        <v>24</v>
      </c>
    </row>
    <row r="46" spans="1:12" ht="15" x14ac:dyDescent="0.25">
      <c r="A46" s="23"/>
      <c r="B46" s="15"/>
      <c r="C46" s="11"/>
      <c r="D46" s="7" t="s">
        <v>30</v>
      </c>
      <c r="E46" s="50" t="s">
        <v>71</v>
      </c>
      <c r="F46" s="51">
        <v>200</v>
      </c>
      <c r="G46" s="51">
        <v>0.2</v>
      </c>
      <c r="H46" s="51">
        <v>0.1</v>
      </c>
      <c r="I46" s="51">
        <v>9.3000000000000007</v>
      </c>
      <c r="J46" s="51">
        <v>38</v>
      </c>
      <c r="K46" s="52">
        <v>457</v>
      </c>
      <c r="L46" s="51">
        <v>13</v>
      </c>
    </row>
    <row r="47" spans="1:12" ht="15" x14ac:dyDescent="0.25">
      <c r="A47" s="23"/>
      <c r="B47" s="15"/>
      <c r="C47" s="11"/>
      <c r="D47" s="7" t="s">
        <v>31</v>
      </c>
      <c r="E47" s="50" t="s">
        <v>50</v>
      </c>
      <c r="F47" s="51">
        <v>40</v>
      </c>
      <c r="G47" s="51">
        <v>3.04</v>
      </c>
      <c r="H47" s="51">
        <v>0.32</v>
      </c>
      <c r="I47" s="51">
        <v>19.68</v>
      </c>
      <c r="J47" s="51">
        <v>93.6</v>
      </c>
      <c r="K47" s="52">
        <v>573</v>
      </c>
      <c r="L47" s="51">
        <v>5.5</v>
      </c>
    </row>
    <row r="48" spans="1:12" ht="15" x14ac:dyDescent="0.25">
      <c r="A48" s="23"/>
      <c r="B48" s="15"/>
      <c r="C48" s="11"/>
      <c r="D48" s="7" t="s">
        <v>32</v>
      </c>
      <c r="E48" s="50" t="s">
        <v>51</v>
      </c>
      <c r="F48" s="51">
        <v>30</v>
      </c>
      <c r="G48" s="51">
        <v>2.4</v>
      </c>
      <c r="H48" s="51">
        <v>0.45</v>
      </c>
      <c r="I48" s="51">
        <v>12.03</v>
      </c>
      <c r="J48" s="51">
        <v>61.8</v>
      </c>
      <c r="K48" s="52">
        <v>574</v>
      </c>
      <c r="L48" s="51">
        <v>5</v>
      </c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860</v>
      </c>
      <c r="G49" s="19">
        <f>SUM(G42:G48)</f>
        <v>26.27</v>
      </c>
      <c r="H49" s="19">
        <f>SUM(H42:H48)</f>
        <v>26.3</v>
      </c>
      <c r="I49" s="19">
        <f>SUM(I42:I48)</f>
        <v>105.32</v>
      </c>
      <c r="J49" s="19">
        <f>SUM(J42:J48)</f>
        <v>798.52</v>
      </c>
      <c r="K49" s="25"/>
      <c r="L49" s="19">
        <f>SUM(L42:L48)</f>
        <v>114.91</v>
      </c>
    </row>
    <row r="50" spans="1:12" ht="15.75" customHeight="1" x14ac:dyDescent="0.2">
      <c r="A50" s="29">
        <f>A36</f>
        <v>1</v>
      </c>
      <c r="B50" s="30">
        <f>B36</f>
        <v>3</v>
      </c>
      <c r="C50" s="59" t="s">
        <v>4</v>
      </c>
      <c r="D50" s="60"/>
      <c r="E50" s="31"/>
      <c r="F50" s="32">
        <f>F41+F49</f>
        <v>1410</v>
      </c>
      <c r="G50" s="32">
        <f>G41+G49</f>
        <v>45.22</v>
      </c>
      <c r="H50" s="32">
        <f>H41+H49</f>
        <v>45.29</v>
      </c>
      <c r="I50" s="32">
        <f>I41+I49</f>
        <v>181.28</v>
      </c>
      <c r="J50" s="32">
        <f>J41+J49</f>
        <v>1316.12</v>
      </c>
      <c r="K50" s="32"/>
      <c r="L50" s="32">
        <f>L41+L49</f>
        <v>196.97</v>
      </c>
    </row>
    <row r="51" spans="1:12" ht="15" x14ac:dyDescent="0.25">
      <c r="A51" s="20">
        <v>1</v>
      </c>
      <c r="B51" s="21">
        <v>4</v>
      </c>
      <c r="C51" s="22" t="s">
        <v>20</v>
      </c>
      <c r="D51" s="5" t="s">
        <v>21</v>
      </c>
      <c r="E51" s="47" t="s">
        <v>60</v>
      </c>
      <c r="F51" s="48">
        <v>200</v>
      </c>
      <c r="G51" s="48">
        <v>4.38</v>
      </c>
      <c r="H51" s="48">
        <v>8.0500000000000007</v>
      </c>
      <c r="I51" s="48">
        <v>14.1</v>
      </c>
      <c r="J51" s="48">
        <v>150</v>
      </c>
      <c r="K51" s="49">
        <v>377</v>
      </c>
      <c r="L51" s="48">
        <v>25</v>
      </c>
    </row>
    <row r="52" spans="1:12" ht="15" x14ac:dyDescent="0.25">
      <c r="A52" s="23"/>
      <c r="B52" s="15"/>
      <c r="C52" s="11"/>
      <c r="D52" s="6"/>
      <c r="E52" s="50" t="s">
        <v>46</v>
      </c>
      <c r="F52" s="51">
        <v>110</v>
      </c>
      <c r="G52" s="51">
        <v>10</v>
      </c>
      <c r="H52" s="51">
        <v>9.8000000000000007</v>
      </c>
      <c r="I52" s="51">
        <v>25.4</v>
      </c>
      <c r="J52" s="51">
        <v>165.9</v>
      </c>
      <c r="K52" s="52">
        <v>279</v>
      </c>
      <c r="L52" s="51">
        <v>38.06</v>
      </c>
    </row>
    <row r="53" spans="1:12" ht="15" x14ac:dyDescent="0.25">
      <c r="A53" s="23"/>
      <c r="B53" s="15"/>
      <c r="C53" s="11"/>
      <c r="D53" s="7" t="s">
        <v>22</v>
      </c>
      <c r="E53" s="50" t="s">
        <v>42</v>
      </c>
      <c r="F53" s="51">
        <v>200</v>
      </c>
      <c r="G53" s="51">
        <v>0.2</v>
      </c>
      <c r="H53" s="51">
        <v>0.1</v>
      </c>
      <c r="I53" s="51">
        <v>9.3000000000000007</v>
      </c>
      <c r="J53" s="51">
        <v>38</v>
      </c>
      <c r="K53" s="52">
        <v>457</v>
      </c>
      <c r="L53" s="51">
        <v>13</v>
      </c>
    </row>
    <row r="54" spans="1:12" ht="15" x14ac:dyDescent="0.25">
      <c r="A54" s="23"/>
      <c r="B54" s="15"/>
      <c r="C54" s="11"/>
      <c r="D54" s="7" t="s">
        <v>23</v>
      </c>
      <c r="E54" s="50" t="s">
        <v>50</v>
      </c>
      <c r="F54" s="51">
        <v>50</v>
      </c>
      <c r="G54" s="51">
        <v>3.8</v>
      </c>
      <c r="H54" s="51">
        <v>0.4</v>
      </c>
      <c r="I54" s="51">
        <v>24.6</v>
      </c>
      <c r="J54" s="51">
        <v>117</v>
      </c>
      <c r="K54" s="52">
        <v>573</v>
      </c>
      <c r="L54" s="51">
        <v>6</v>
      </c>
    </row>
    <row r="55" spans="1:12" ht="15" x14ac:dyDescent="0.25">
      <c r="A55" s="23"/>
      <c r="B55" s="15"/>
      <c r="C55" s="11"/>
      <c r="D55" s="7" t="s">
        <v>24</v>
      </c>
      <c r="E55" s="53"/>
      <c r="F55" s="54"/>
      <c r="G55" s="54"/>
      <c r="H55" s="54"/>
      <c r="I55" s="54"/>
      <c r="J55" s="54"/>
      <c r="K55" s="55"/>
      <c r="L55" s="54"/>
    </row>
    <row r="56" spans="1:12" ht="15" x14ac:dyDescent="0.25">
      <c r="A56" s="24"/>
      <c r="B56" s="17"/>
      <c r="C56" s="8"/>
      <c r="D56" s="18" t="s">
        <v>33</v>
      </c>
      <c r="E56" s="9"/>
      <c r="F56" s="19">
        <f>SUM(F51:F55)</f>
        <v>560</v>
      </c>
      <c r="G56" s="19">
        <f>SUM(G51:G55)</f>
        <v>18.38</v>
      </c>
      <c r="H56" s="19">
        <f>SUM(H51:H55)</f>
        <v>18.350000000000001</v>
      </c>
      <c r="I56" s="19">
        <f>SUM(I51:I55)</f>
        <v>73.400000000000006</v>
      </c>
      <c r="J56" s="19">
        <f>SUM(J51:J55)</f>
        <v>470.9</v>
      </c>
      <c r="K56" s="25"/>
      <c r="L56" s="19">
        <f>SUM(L51:L55)</f>
        <v>82.06</v>
      </c>
    </row>
    <row r="57" spans="1:12" ht="25.5" x14ac:dyDescent="0.25">
      <c r="A57" s="26">
        <f>A51</f>
        <v>1</v>
      </c>
      <c r="B57" s="13">
        <f>B51</f>
        <v>4</v>
      </c>
      <c r="C57" s="10" t="s">
        <v>25</v>
      </c>
      <c r="D57" s="7" t="s">
        <v>26</v>
      </c>
      <c r="E57" s="50" t="s">
        <v>72</v>
      </c>
      <c r="F57" s="51">
        <v>60</v>
      </c>
      <c r="G57" s="51">
        <v>1.2</v>
      </c>
      <c r="H57" s="51">
        <v>9</v>
      </c>
      <c r="I57" s="51">
        <v>6.7</v>
      </c>
      <c r="J57" s="51">
        <v>111.9</v>
      </c>
      <c r="K57" s="52" t="s">
        <v>73</v>
      </c>
      <c r="L57" s="51">
        <v>13</v>
      </c>
    </row>
    <row r="58" spans="1:12" ht="15" x14ac:dyDescent="0.25">
      <c r="A58" s="23"/>
      <c r="B58" s="15"/>
      <c r="C58" s="11"/>
      <c r="D58" s="7" t="s">
        <v>27</v>
      </c>
      <c r="E58" s="50" t="s">
        <v>74</v>
      </c>
      <c r="F58" s="51">
        <v>250</v>
      </c>
      <c r="G58" s="51">
        <v>4.2300000000000004</v>
      </c>
      <c r="H58" s="51">
        <v>3.5</v>
      </c>
      <c r="I58" s="51">
        <v>8.1999999999999993</v>
      </c>
      <c r="J58" s="51">
        <v>109.5</v>
      </c>
      <c r="K58" s="52">
        <v>100</v>
      </c>
      <c r="L58" s="51">
        <v>18</v>
      </c>
    </row>
    <row r="59" spans="1:12" ht="25.5" x14ac:dyDescent="0.25">
      <c r="A59" s="23"/>
      <c r="B59" s="15"/>
      <c r="C59" s="11"/>
      <c r="D59" s="7" t="s">
        <v>28</v>
      </c>
      <c r="E59" s="50" t="s">
        <v>53</v>
      </c>
      <c r="F59" s="51">
        <v>100</v>
      </c>
      <c r="G59" s="51">
        <v>8.64</v>
      </c>
      <c r="H59" s="51">
        <v>8.5</v>
      </c>
      <c r="I59" s="51">
        <v>22.96</v>
      </c>
      <c r="J59" s="51">
        <v>127.1</v>
      </c>
      <c r="K59" s="52" t="s">
        <v>54</v>
      </c>
      <c r="L59" s="51">
        <v>36.409999999999997</v>
      </c>
    </row>
    <row r="60" spans="1:12" ht="15" x14ac:dyDescent="0.25">
      <c r="A60" s="23"/>
      <c r="B60" s="15"/>
      <c r="C60" s="11"/>
      <c r="D60" s="7" t="s">
        <v>29</v>
      </c>
      <c r="E60" s="50" t="s">
        <v>52</v>
      </c>
      <c r="F60" s="51">
        <v>180</v>
      </c>
      <c r="G60" s="51">
        <v>4.66</v>
      </c>
      <c r="H60" s="51">
        <v>2.94</v>
      </c>
      <c r="I60" s="51">
        <v>15.46</v>
      </c>
      <c r="J60" s="51">
        <v>221.4</v>
      </c>
      <c r="K60" s="52">
        <v>256</v>
      </c>
      <c r="L60" s="51">
        <v>24</v>
      </c>
    </row>
    <row r="61" spans="1:12" ht="25.5" x14ac:dyDescent="0.25">
      <c r="A61" s="23"/>
      <c r="B61" s="15"/>
      <c r="C61" s="11"/>
      <c r="D61" s="7" t="s">
        <v>30</v>
      </c>
      <c r="E61" s="50" t="s">
        <v>48</v>
      </c>
      <c r="F61" s="51">
        <v>200</v>
      </c>
      <c r="G61" s="51">
        <v>1</v>
      </c>
      <c r="H61" s="51">
        <v>0.5</v>
      </c>
      <c r="I61" s="51">
        <v>15.8</v>
      </c>
      <c r="J61" s="51">
        <v>81</v>
      </c>
      <c r="K61" s="52" t="s">
        <v>49</v>
      </c>
      <c r="L61" s="51">
        <v>13</v>
      </c>
    </row>
    <row r="62" spans="1:12" ht="15" x14ac:dyDescent="0.25">
      <c r="A62" s="23"/>
      <c r="B62" s="15"/>
      <c r="C62" s="11"/>
      <c r="D62" s="7" t="s">
        <v>31</v>
      </c>
      <c r="E62" s="50" t="s">
        <v>50</v>
      </c>
      <c r="F62" s="51">
        <v>40</v>
      </c>
      <c r="G62" s="51">
        <v>3.04</v>
      </c>
      <c r="H62" s="51">
        <v>0.32</v>
      </c>
      <c r="I62" s="51">
        <v>19.68</v>
      </c>
      <c r="J62" s="51">
        <v>93.6</v>
      </c>
      <c r="K62" s="52">
        <v>573</v>
      </c>
      <c r="L62" s="51">
        <v>5.5</v>
      </c>
    </row>
    <row r="63" spans="1:12" ht="15" x14ac:dyDescent="0.25">
      <c r="A63" s="23"/>
      <c r="B63" s="15"/>
      <c r="C63" s="11"/>
      <c r="D63" s="7" t="s">
        <v>32</v>
      </c>
      <c r="E63" s="50" t="s">
        <v>51</v>
      </c>
      <c r="F63" s="51">
        <v>30</v>
      </c>
      <c r="G63" s="51">
        <v>2.4</v>
      </c>
      <c r="H63" s="51">
        <v>0.45</v>
      </c>
      <c r="I63" s="51">
        <v>12.03</v>
      </c>
      <c r="J63" s="51">
        <v>61.8</v>
      </c>
      <c r="K63" s="52">
        <v>574</v>
      </c>
      <c r="L63" s="51">
        <v>5</v>
      </c>
    </row>
    <row r="64" spans="1:12" ht="15" x14ac:dyDescent="0.25">
      <c r="A64" s="24"/>
      <c r="B64" s="17"/>
      <c r="C64" s="8"/>
      <c r="D64" s="18" t="s">
        <v>33</v>
      </c>
      <c r="E64" s="9"/>
      <c r="F64" s="19">
        <f>SUM(F57:F63)</f>
        <v>860</v>
      </c>
      <c r="G64" s="19">
        <f>SUM(G57:G63)</f>
        <v>25.169999999999998</v>
      </c>
      <c r="H64" s="19">
        <f>SUM(H57:H63)</f>
        <v>25.21</v>
      </c>
      <c r="I64" s="19">
        <f>SUM(I57:I63)</f>
        <v>100.83000000000001</v>
      </c>
      <c r="J64" s="19">
        <f>SUM(J57:J63)</f>
        <v>806.3</v>
      </c>
      <c r="K64" s="25"/>
      <c r="L64" s="19">
        <f>SUM(L57:L63)</f>
        <v>114.91</v>
      </c>
    </row>
    <row r="65" spans="1:12" ht="15.75" customHeight="1" x14ac:dyDescent="0.2">
      <c r="A65" s="29">
        <f>A51</f>
        <v>1</v>
      </c>
      <c r="B65" s="30">
        <f>B51</f>
        <v>4</v>
      </c>
      <c r="C65" s="59" t="s">
        <v>4</v>
      </c>
      <c r="D65" s="60"/>
      <c r="E65" s="31"/>
      <c r="F65" s="32">
        <f>F56+F64</f>
        <v>1420</v>
      </c>
      <c r="G65" s="32">
        <f>G56+G64</f>
        <v>43.55</v>
      </c>
      <c r="H65" s="32">
        <f>H56+H64</f>
        <v>43.56</v>
      </c>
      <c r="I65" s="32">
        <f>I56+I64</f>
        <v>174.23000000000002</v>
      </c>
      <c r="J65" s="32">
        <f>J56+J64</f>
        <v>1277.1999999999998</v>
      </c>
      <c r="K65" s="32"/>
      <c r="L65" s="32">
        <f>L56+L64</f>
        <v>196.97</v>
      </c>
    </row>
    <row r="66" spans="1:12" ht="25.5" x14ac:dyDescent="0.25">
      <c r="A66" s="20">
        <v>1</v>
      </c>
      <c r="B66" s="21">
        <v>5</v>
      </c>
      <c r="C66" s="22" t="s">
        <v>20</v>
      </c>
      <c r="D66" s="5" t="s">
        <v>21</v>
      </c>
      <c r="E66" s="47" t="s">
        <v>75</v>
      </c>
      <c r="F66" s="48">
        <v>200</v>
      </c>
      <c r="G66" s="48">
        <v>8.2799999999999994</v>
      </c>
      <c r="H66" s="48">
        <v>10.8</v>
      </c>
      <c r="I66" s="48">
        <v>12.25</v>
      </c>
      <c r="J66" s="48">
        <v>143.02000000000001</v>
      </c>
      <c r="K66" s="49" t="s">
        <v>76</v>
      </c>
      <c r="L66" s="48">
        <v>26.5</v>
      </c>
    </row>
    <row r="67" spans="1:12" ht="15" x14ac:dyDescent="0.25">
      <c r="A67" s="23"/>
      <c r="B67" s="15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23"/>
      <c r="B68" s="15"/>
      <c r="C68" s="11"/>
      <c r="D68" s="7" t="s">
        <v>22</v>
      </c>
      <c r="E68" s="50" t="s">
        <v>78</v>
      </c>
      <c r="F68" s="51">
        <v>200</v>
      </c>
      <c r="G68" s="51">
        <v>1.24</v>
      </c>
      <c r="H68" s="51">
        <v>1.08</v>
      </c>
      <c r="I68" s="51">
        <v>10.68</v>
      </c>
      <c r="J68" s="51">
        <v>145.08000000000001</v>
      </c>
      <c r="K68" s="52">
        <v>648</v>
      </c>
      <c r="L68" s="51">
        <v>13</v>
      </c>
    </row>
    <row r="69" spans="1:12" ht="15" x14ac:dyDescent="0.25">
      <c r="A69" s="23"/>
      <c r="B69" s="15"/>
      <c r="C69" s="11"/>
      <c r="D69" s="7" t="s">
        <v>23</v>
      </c>
      <c r="E69" s="50" t="s">
        <v>50</v>
      </c>
      <c r="F69" s="51">
        <v>50</v>
      </c>
      <c r="G69" s="51">
        <v>3.8</v>
      </c>
      <c r="H69" s="51">
        <v>0.4</v>
      </c>
      <c r="I69" s="51">
        <v>24.6</v>
      </c>
      <c r="J69" s="51">
        <v>117</v>
      </c>
      <c r="K69" s="52">
        <v>573</v>
      </c>
      <c r="L69" s="51">
        <v>6</v>
      </c>
    </row>
    <row r="70" spans="1:12" ht="15" x14ac:dyDescent="0.25">
      <c r="A70" s="23"/>
      <c r="B70" s="15"/>
      <c r="C70" s="11"/>
      <c r="D70" s="7" t="s">
        <v>24</v>
      </c>
      <c r="E70" s="53" t="s">
        <v>109</v>
      </c>
      <c r="F70" s="54">
        <v>120</v>
      </c>
      <c r="G70" s="54">
        <v>2.46</v>
      </c>
      <c r="H70" s="54">
        <v>3.56</v>
      </c>
      <c r="I70" s="54">
        <v>15.78</v>
      </c>
      <c r="J70" s="54">
        <v>106</v>
      </c>
      <c r="K70" s="55">
        <v>82</v>
      </c>
      <c r="L70" s="54">
        <v>36.56</v>
      </c>
    </row>
    <row r="71" spans="1:12" ht="15" x14ac:dyDescent="0.25">
      <c r="A71" s="24"/>
      <c r="B71" s="17"/>
      <c r="C71" s="8"/>
      <c r="D71" s="18" t="s">
        <v>33</v>
      </c>
      <c r="E71" s="9"/>
      <c r="F71" s="19">
        <f>SUM(F66:F70)</f>
        <v>570</v>
      </c>
      <c r="G71" s="19">
        <f>SUM(G66:G70)</f>
        <v>15.780000000000001</v>
      </c>
      <c r="H71" s="19">
        <f>SUM(H66:H70)</f>
        <v>15.840000000000002</v>
      </c>
      <c r="I71" s="19">
        <f>SUM(I66:I70)</f>
        <v>63.31</v>
      </c>
      <c r="J71" s="19">
        <f>SUM(J66:J70)</f>
        <v>511.1</v>
      </c>
      <c r="K71" s="25"/>
      <c r="L71" s="19">
        <f>SUM(L66:L70)</f>
        <v>82.06</v>
      </c>
    </row>
    <row r="72" spans="1:12" ht="15" x14ac:dyDescent="0.25">
      <c r="A72" s="26">
        <f>A66</f>
        <v>1</v>
      </c>
      <c r="B72" s="13">
        <f>B66</f>
        <v>5</v>
      </c>
      <c r="C72" s="10" t="s">
        <v>25</v>
      </c>
      <c r="D72" s="7" t="s">
        <v>26</v>
      </c>
      <c r="E72" s="50" t="s">
        <v>79</v>
      </c>
      <c r="F72" s="51">
        <v>60</v>
      </c>
      <c r="G72" s="51">
        <v>1</v>
      </c>
      <c r="H72" s="51">
        <v>7.1</v>
      </c>
      <c r="I72" s="51">
        <v>4.2</v>
      </c>
      <c r="J72" s="51">
        <v>86</v>
      </c>
      <c r="K72" s="52">
        <v>112</v>
      </c>
      <c r="L72" s="51">
        <v>13</v>
      </c>
    </row>
    <row r="73" spans="1:12" ht="25.5" x14ac:dyDescent="0.25">
      <c r="A73" s="23"/>
      <c r="B73" s="15"/>
      <c r="C73" s="11"/>
      <c r="D73" s="7" t="s">
        <v>27</v>
      </c>
      <c r="E73" s="50" t="s">
        <v>80</v>
      </c>
      <c r="F73" s="51">
        <v>250</v>
      </c>
      <c r="G73" s="51">
        <v>5.45</v>
      </c>
      <c r="H73" s="51">
        <v>3.88</v>
      </c>
      <c r="I73" s="51">
        <v>18.940000000000001</v>
      </c>
      <c r="J73" s="51">
        <v>149.5</v>
      </c>
      <c r="K73" s="52" t="s">
        <v>81</v>
      </c>
      <c r="L73" s="51">
        <v>18</v>
      </c>
    </row>
    <row r="74" spans="1:12" ht="25.5" x14ac:dyDescent="0.25">
      <c r="A74" s="23"/>
      <c r="B74" s="15"/>
      <c r="C74" s="11"/>
      <c r="D74" s="7" t="s">
        <v>28</v>
      </c>
      <c r="E74" s="50" t="s">
        <v>82</v>
      </c>
      <c r="F74" s="51">
        <v>100</v>
      </c>
      <c r="G74" s="51">
        <v>5.79</v>
      </c>
      <c r="H74" s="51">
        <v>7.5</v>
      </c>
      <c r="I74" s="51">
        <v>18.760000000000002</v>
      </c>
      <c r="J74" s="51">
        <v>127.1</v>
      </c>
      <c r="K74" s="52" t="s">
        <v>83</v>
      </c>
      <c r="L74" s="51">
        <v>36.409999999999997</v>
      </c>
    </row>
    <row r="75" spans="1:12" ht="15" x14ac:dyDescent="0.25">
      <c r="A75" s="23"/>
      <c r="B75" s="15"/>
      <c r="C75" s="11"/>
      <c r="D75" s="7" t="s">
        <v>29</v>
      </c>
      <c r="E75" s="50" t="s">
        <v>84</v>
      </c>
      <c r="F75" s="51">
        <v>180</v>
      </c>
      <c r="G75" s="51">
        <v>7.53</v>
      </c>
      <c r="H75" s="51">
        <v>6.18</v>
      </c>
      <c r="I75" s="51">
        <v>19</v>
      </c>
      <c r="J75" s="51">
        <v>182.8</v>
      </c>
      <c r="K75" s="52">
        <v>388</v>
      </c>
      <c r="L75" s="51">
        <v>24</v>
      </c>
    </row>
    <row r="76" spans="1:12" ht="15" x14ac:dyDescent="0.25">
      <c r="A76" s="23"/>
      <c r="B76" s="15"/>
      <c r="C76" s="11"/>
      <c r="D76" s="7" t="s">
        <v>30</v>
      </c>
      <c r="E76" s="50" t="s">
        <v>85</v>
      </c>
      <c r="F76" s="51">
        <v>200</v>
      </c>
      <c r="G76" s="51">
        <v>0.3</v>
      </c>
      <c r="H76" s="51">
        <v>0.1</v>
      </c>
      <c r="I76" s="51">
        <v>9.5</v>
      </c>
      <c r="J76" s="51">
        <v>40</v>
      </c>
      <c r="K76" s="52">
        <v>459</v>
      </c>
      <c r="L76" s="51">
        <v>13</v>
      </c>
    </row>
    <row r="77" spans="1:12" ht="15" x14ac:dyDescent="0.25">
      <c r="A77" s="23"/>
      <c r="B77" s="15"/>
      <c r="C77" s="11"/>
      <c r="D77" s="7" t="s">
        <v>31</v>
      </c>
      <c r="E77" s="50" t="s">
        <v>50</v>
      </c>
      <c r="F77" s="51">
        <v>40</v>
      </c>
      <c r="G77" s="51">
        <v>3.04</v>
      </c>
      <c r="H77" s="51">
        <v>0.32</v>
      </c>
      <c r="I77" s="51">
        <v>19.68</v>
      </c>
      <c r="J77" s="51">
        <v>93.6</v>
      </c>
      <c r="K77" s="52">
        <v>573</v>
      </c>
      <c r="L77" s="51">
        <v>5.5</v>
      </c>
    </row>
    <row r="78" spans="1:12" ht="15" x14ac:dyDescent="0.25">
      <c r="A78" s="23"/>
      <c r="B78" s="15"/>
      <c r="C78" s="11"/>
      <c r="D78" s="7" t="s">
        <v>32</v>
      </c>
      <c r="E78" s="50" t="s">
        <v>51</v>
      </c>
      <c r="F78" s="51">
        <v>30</v>
      </c>
      <c r="G78" s="51">
        <v>2.4</v>
      </c>
      <c r="H78" s="51">
        <v>0.45</v>
      </c>
      <c r="I78" s="51">
        <v>12.03</v>
      </c>
      <c r="J78" s="51">
        <v>61.8</v>
      </c>
      <c r="K78" s="52">
        <v>574</v>
      </c>
      <c r="L78" s="51">
        <v>5</v>
      </c>
    </row>
    <row r="79" spans="1:12" ht="15" x14ac:dyDescent="0.25">
      <c r="A79" s="24"/>
      <c r="B79" s="17"/>
      <c r="C79" s="8"/>
      <c r="D79" s="18" t="s">
        <v>33</v>
      </c>
      <c r="E79" s="9"/>
      <c r="F79" s="19">
        <f>SUM(F72:F78)</f>
        <v>860</v>
      </c>
      <c r="G79" s="19">
        <f>SUM(G72:G78)</f>
        <v>25.509999999999998</v>
      </c>
      <c r="H79" s="19">
        <f>SUM(H72:H78)</f>
        <v>25.53</v>
      </c>
      <c r="I79" s="19">
        <f>SUM(I72:I78)</f>
        <v>102.11000000000001</v>
      </c>
      <c r="J79" s="19">
        <f>SUM(J72:J78)</f>
        <v>740.80000000000007</v>
      </c>
      <c r="K79" s="25"/>
      <c r="L79" s="19">
        <f>SUM(L72:L78)</f>
        <v>114.91</v>
      </c>
    </row>
    <row r="80" spans="1:12" ht="15.75" customHeight="1" x14ac:dyDescent="0.2">
      <c r="A80" s="29">
        <f>A66</f>
        <v>1</v>
      </c>
      <c r="B80" s="30">
        <f>B66</f>
        <v>5</v>
      </c>
      <c r="C80" s="59" t="s">
        <v>4</v>
      </c>
      <c r="D80" s="60"/>
      <c r="E80" s="31"/>
      <c r="F80" s="32">
        <f>F71+F79</f>
        <v>1430</v>
      </c>
      <c r="G80" s="32">
        <f>G71+G79</f>
        <v>41.29</v>
      </c>
      <c r="H80" s="32">
        <f>H71+H79</f>
        <v>41.370000000000005</v>
      </c>
      <c r="I80" s="32">
        <f>I71+I79</f>
        <v>165.42000000000002</v>
      </c>
      <c r="J80" s="32">
        <f>J71+J79</f>
        <v>1251.9000000000001</v>
      </c>
      <c r="K80" s="32"/>
      <c r="L80" s="32">
        <f>L71+L79</f>
        <v>196.97</v>
      </c>
    </row>
    <row r="81" spans="1:12" ht="15" x14ac:dyDescent="0.25">
      <c r="A81" s="20">
        <v>2</v>
      </c>
      <c r="B81" s="21">
        <v>1</v>
      </c>
      <c r="C81" s="22" t="s">
        <v>20</v>
      </c>
      <c r="D81" s="5" t="s">
        <v>21</v>
      </c>
      <c r="E81" s="47" t="s">
        <v>47</v>
      </c>
      <c r="F81" s="48">
        <v>200</v>
      </c>
      <c r="G81" s="48">
        <v>7.8</v>
      </c>
      <c r="H81" s="48">
        <v>9.1199999999999992</v>
      </c>
      <c r="I81" s="48">
        <v>22.38</v>
      </c>
      <c r="J81" s="48">
        <v>255.8</v>
      </c>
      <c r="K81" s="49">
        <v>202</v>
      </c>
      <c r="L81" s="48">
        <v>25</v>
      </c>
    </row>
    <row r="82" spans="1:12" ht="25.5" x14ac:dyDescent="0.25">
      <c r="A82" s="23"/>
      <c r="B82" s="15"/>
      <c r="C82" s="11"/>
      <c r="D82" s="6"/>
      <c r="E82" s="50" t="s">
        <v>82</v>
      </c>
      <c r="F82" s="51">
        <v>100</v>
      </c>
      <c r="G82" s="51">
        <v>5.79</v>
      </c>
      <c r="H82" s="51">
        <v>8.35</v>
      </c>
      <c r="I82" s="51">
        <v>10.8</v>
      </c>
      <c r="J82" s="51">
        <v>127.1</v>
      </c>
      <c r="K82" s="52" t="s">
        <v>83</v>
      </c>
      <c r="L82" s="51">
        <v>38.06</v>
      </c>
    </row>
    <row r="83" spans="1:12" ht="25.5" x14ac:dyDescent="0.25">
      <c r="A83" s="23"/>
      <c r="B83" s="15"/>
      <c r="C83" s="11"/>
      <c r="D83" s="7" t="s">
        <v>22</v>
      </c>
      <c r="E83" s="50" t="s">
        <v>64</v>
      </c>
      <c r="F83" s="51">
        <v>200</v>
      </c>
      <c r="G83" s="51">
        <v>1</v>
      </c>
      <c r="H83" s="51">
        <v>0.5</v>
      </c>
      <c r="I83" s="51">
        <v>15.8</v>
      </c>
      <c r="J83" s="51">
        <v>81</v>
      </c>
      <c r="K83" s="52" t="s">
        <v>49</v>
      </c>
      <c r="L83" s="51">
        <v>13</v>
      </c>
    </row>
    <row r="84" spans="1:12" ht="15" x14ac:dyDescent="0.25">
      <c r="A84" s="23"/>
      <c r="B84" s="15"/>
      <c r="C84" s="11"/>
      <c r="D84" s="7" t="s">
        <v>23</v>
      </c>
      <c r="E84" s="50" t="s">
        <v>50</v>
      </c>
      <c r="F84" s="51">
        <v>50</v>
      </c>
      <c r="G84" s="51">
        <v>3.8</v>
      </c>
      <c r="H84" s="51">
        <v>0.4</v>
      </c>
      <c r="I84" s="51">
        <v>24.6</v>
      </c>
      <c r="J84" s="51">
        <v>117</v>
      </c>
      <c r="K84" s="52">
        <v>573</v>
      </c>
      <c r="L84" s="51">
        <v>6</v>
      </c>
    </row>
    <row r="85" spans="1:12" ht="15" x14ac:dyDescent="0.25">
      <c r="A85" s="23"/>
      <c r="B85" s="15"/>
      <c r="C85" s="11"/>
      <c r="D85" s="7" t="s">
        <v>24</v>
      </c>
      <c r="E85" s="53"/>
      <c r="F85" s="54"/>
      <c r="G85" s="54"/>
      <c r="H85" s="54"/>
      <c r="I85" s="54"/>
      <c r="J85" s="54"/>
      <c r="K85" s="55"/>
      <c r="L85" s="54"/>
    </row>
    <row r="86" spans="1:12" ht="15" x14ac:dyDescent="0.25">
      <c r="A86" s="24"/>
      <c r="B86" s="17"/>
      <c r="C86" s="8"/>
      <c r="D86" s="18" t="s">
        <v>33</v>
      </c>
      <c r="E86" s="9"/>
      <c r="F86" s="19">
        <f>SUM(F81:F85)</f>
        <v>550</v>
      </c>
      <c r="G86" s="19">
        <f>SUM(G81:G85)</f>
        <v>18.39</v>
      </c>
      <c r="H86" s="19">
        <f>SUM(H81:H85)</f>
        <v>18.369999999999997</v>
      </c>
      <c r="I86" s="19">
        <f>SUM(I81:I85)</f>
        <v>73.580000000000013</v>
      </c>
      <c r="J86" s="19">
        <f>SUM(J81:J85)</f>
        <v>580.9</v>
      </c>
      <c r="K86" s="25"/>
      <c r="L86" s="19">
        <f>SUM(L81:L85)</f>
        <v>82.06</v>
      </c>
    </row>
    <row r="87" spans="1:12" ht="15" x14ac:dyDescent="0.25">
      <c r="A87" s="26">
        <f>A81</f>
        <v>2</v>
      </c>
      <c r="B87" s="13">
        <f>B81</f>
        <v>1</v>
      </c>
      <c r="C87" s="10" t="s">
        <v>25</v>
      </c>
      <c r="D87" s="7" t="s">
        <v>26</v>
      </c>
      <c r="E87" s="50" t="s">
        <v>43</v>
      </c>
      <c r="F87" s="51">
        <v>60</v>
      </c>
      <c r="G87" s="51">
        <v>1.2</v>
      </c>
      <c r="H87" s="51">
        <v>5.0999999999999996</v>
      </c>
      <c r="I87" s="51">
        <v>5.5</v>
      </c>
      <c r="J87" s="51">
        <v>73</v>
      </c>
      <c r="K87" s="52">
        <v>2</v>
      </c>
      <c r="L87" s="51">
        <v>13</v>
      </c>
    </row>
    <row r="88" spans="1:12" ht="15" x14ac:dyDescent="0.25">
      <c r="A88" s="23"/>
      <c r="B88" s="15"/>
      <c r="C88" s="11"/>
      <c r="D88" s="7" t="s">
        <v>27</v>
      </c>
      <c r="E88" s="50" t="s">
        <v>86</v>
      </c>
      <c r="F88" s="51">
        <v>250</v>
      </c>
      <c r="G88" s="51">
        <v>3.68</v>
      </c>
      <c r="H88" s="51">
        <v>9.6199999999999992</v>
      </c>
      <c r="I88" s="51">
        <v>12.45</v>
      </c>
      <c r="J88" s="51">
        <v>135</v>
      </c>
      <c r="K88" s="52">
        <v>116</v>
      </c>
      <c r="L88" s="51">
        <v>18</v>
      </c>
    </row>
    <row r="89" spans="1:12" ht="25.5" x14ac:dyDescent="0.25">
      <c r="A89" s="23"/>
      <c r="B89" s="15"/>
      <c r="C89" s="11"/>
      <c r="D89" s="7" t="s">
        <v>28</v>
      </c>
      <c r="E89" s="50" t="s">
        <v>53</v>
      </c>
      <c r="F89" s="51">
        <v>100</v>
      </c>
      <c r="G89" s="51">
        <v>9.1</v>
      </c>
      <c r="H89" s="51">
        <v>4.82</v>
      </c>
      <c r="I89" s="51">
        <v>27.8</v>
      </c>
      <c r="J89" s="51">
        <v>127.1</v>
      </c>
      <c r="K89" s="52" t="s">
        <v>54</v>
      </c>
      <c r="L89" s="51">
        <v>36.409999999999997</v>
      </c>
    </row>
    <row r="90" spans="1:12" ht="15" x14ac:dyDescent="0.25">
      <c r="A90" s="23"/>
      <c r="B90" s="15"/>
      <c r="C90" s="11"/>
      <c r="D90" s="7" t="s">
        <v>29</v>
      </c>
      <c r="E90" s="50" t="s">
        <v>52</v>
      </c>
      <c r="F90" s="51">
        <v>180</v>
      </c>
      <c r="G90" s="51">
        <v>6.66</v>
      </c>
      <c r="H90" s="51">
        <v>5.84</v>
      </c>
      <c r="I90" s="51">
        <v>18.37</v>
      </c>
      <c r="J90" s="51">
        <v>221.4</v>
      </c>
      <c r="K90" s="52">
        <v>256</v>
      </c>
      <c r="L90" s="51">
        <v>24</v>
      </c>
    </row>
    <row r="91" spans="1:12" ht="15" x14ac:dyDescent="0.25">
      <c r="A91" s="23"/>
      <c r="B91" s="15"/>
      <c r="C91" s="11"/>
      <c r="D91" s="7" t="s">
        <v>30</v>
      </c>
      <c r="E91" s="50" t="s">
        <v>71</v>
      </c>
      <c r="F91" s="51">
        <v>200</v>
      </c>
      <c r="G91" s="51">
        <v>0.2</v>
      </c>
      <c r="H91" s="51">
        <v>0.1</v>
      </c>
      <c r="I91" s="51">
        <v>9.3000000000000007</v>
      </c>
      <c r="J91" s="51">
        <v>38</v>
      </c>
      <c r="K91" s="52">
        <v>457</v>
      </c>
      <c r="L91" s="51">
        <v>13</v>
      </c>
    </row>
    <row r="92" spans="1:12" ht="15" x14ac:dyDescent="0.25">
      <c r="A92" s="23"/>
      <c r="B92" s="15"/>
      <c r="C92" s="11"/>
      <c r="D92" s="7" t="s">
        <v>31</v>
      </c>
      <c r="E92" s="50" t="s">
        <v>50</v>
      </c>
      <c r="F92" s="51">
        <v>40</v>
      </c>
      <c r="G92" s="51">
        <v>3.04</v>
      </c>
      <c r="H92" s="51">
        <v>0.32</v>
      </c>
      <c r="I92" s="51">
        <v>19.68</v>
      </c>
      <c r="J92" s="51">
        <v>93.6</v>
      </c>
      <c r="K92" s="52">
        <v>573</v>
      </c>
      <c r="L92" s="51">
        <v>5.5</v>
      </c>
    </row>
    <row r="93" spans="1:12" ht="15" x14ac:dyDescent="0.25">
      <c r="A93" s="23"/>
      <c r="B93" s="15"/>
      <c r="C93" s="11"/>
      <c r="D93" s="7" t="s">
        <v>32</v>
      </c>
      <c r="E93" s="50" t="s">
        <v>51</v>
      </c>
      <c r="F93" s="51">
        <v>30</v>
      </c>
      <c r="G93" s="51">
        <v>2.4</v>
      </c>
      <c r="H93" s="51">
        <v>0.45</v>
      </c>
      <c r="I93" s="51">
        <v>12.03</v>
      </c>
      <c r="J93" s="51">
        <v>61.8</v>
      </c>
      <c r="K93" s="52">
        <v>574</v>
      </c>
      <c r="L93" s="51">
        <v>5</v>
      </c>
    </row>
    <row r="94" spans="1:12" ht="15" x14ac:dyDescent="0.25">
      <c r="A94" s="24"/>
      <c r="B94" s="17"/>
      <c r="C94" s="8"/>
      <c r="D94" s="18" t="s">
        <v>33</v>
      </c>
      <c r="E94" s="9"/>
      <c r="F94" s="19">
        <f>SUM(F87:F93)</f>
        <v>860</v>
      </c>
      <c r="G94" s="19">
        <f>SUM(G87:G93)</f>
        <v>26.279999999999998</v>
      </c>
      <c r="H94" s="19">
        <f>SUM(H87:H93)</f>
        <v>26.25</v>
      </c>
      <c r="I94" s="19">
        <f>SUM(I87:I93)</f>
        <v>105.13</v>
      </c>
      <c r="J94" s="19">
        <f>SUM(J87:J93)</f>
        <v>749.9</v>
      </c>
      <c r="K94" s="25"/>
      <c r="L94" s="19">
        <f>SUM(L87:L93)</f>
        <v>114.91</v>
      </c>
    </row>
    <row r="95" spans="1:12" ht="15" x14ac:dyDescent="0.2">
      <c r="A95" s="29">
        <f>A81</f>
        <v>2</v>
      </c>
      <c r="B95" s="30">
        <f>B81</f>
        <v>1</v>
      </c>
      <c r="C95" s="59" t="s">
        <v>4</v>
      </c>
      <c r="D95" s="60"/>
      <c r="E95" s="31"/>
      <c r="F95" s="32">
        <f>F86+F94</f>
        <v>1410</v>
      </c>
      <c r="G95" s="32">
        <f>G86+G94</f>
        <v>44.67</v>
      </c>
      <c r="H95" s="32">
        <f>H86+H94</f>
        <v>44.62</v>
      </c>
      <c r="I95" s="32">
        <f>I86+I94</f>
        <v>178.71</v>
      </c>
      <c r="J95" s="32">
        <f>J86+J94</f>
        <v>1330.8</v>
      </c>
      <c r="K95" s="32"/>
      <c r="L95" s="32">
        <f>L86+L94</f>
        <v>196.97</v>
      </c>
    </row>
    <row r="96" spans="1:12" ht="25.5" x14ac:dyDescent="0.25">
      <c r="A96" s="14">
        <v>2</v>
      </c>
      <c r="B96" s="15">
        <v>2</v>
      </c>
      <c r="C96" s="22" t="s">
        <v>20</v>
      </c>
      <c r="D96" s="5" t="s">
        <v>21</v>
      </c>
      <c r="E96" s="47" t="s">
        <v>87</v>
      </c>
      <c r="F96" s="48">
        <v>200</v>
      </c>
      <c r="G96" s="48">
        <v>8.9</v>
      </c>
      <c r="H96" s="48">
        <v>8.94</v>
      </c>
      <c r="I96" s="48">
        <v>28.05</v>
      </c>
      <c r="J96" s="48">
        <v>228</v>
      </c>
      <c r="K96" s="49" t="s">
        <v>88</v>
      </c>
      <c r="L96" s="48">
        <v>26.68</v>
      </c>
    </row>
    <row r="97" spans="1:12" ht="15" x14ac:dyDescent="0.25">
      <c r="A97" s="14"/>
      <c r="B97" s="15"/>
      <c r="C97" s="11"/>
      <c r="D97" s="6"/>
      <c r="E97" s="50" t="s">
        <v>89</v>
      </c>
      <c r="F97" s="51">
        <v>100</v>
      </c>
      <c r="G97" s="51">
        <v>5.65</v>
      </c>
      <c r="H97" s="51">
        <v>9.0500000000000007</v>
      </c>
      <c r="I97" s="51">
        <v>7.7</v>
      </c>
      <c r="J97" s="51">
        <v>144</v>
      </c>
      <c r="K97" s="52">
        <v>531</v>
      </c>
      <c r="L97" s="51">
        <v>36.380000000000003</v>
      </c>
    </row>
    <row r="98" spans="1:12" ht="15" x14ac:dyDescent="0.25">
      <c r="A98" s="14"/>
      <c r="B98" s="15"/>
      <c r="C98" s="11"/>
      <c r="D98" s="7" t="s">
        <v>22</v>
      </c>
      <c r="E98" s="50" t="s">
        <v>55</v>
      </c>
      <c r="F98" s="51">
        <v>200</v>
      </c>
      <c r="G98" s="51">
        <v>0.16</v>
      </c>
      <c r="H98" s="51">
        <v>0.16</v>
      </c>
      <c r="I98" s="51">
        <v>13.88</v>
      </c>
      <c r="J98" s="51">
        <v>97.6</v>
      </c>
      <c r="K98" s="52">
        <v>348</v>
      </c>
      <c r="L98" s="51">
        <v>13</v>
      </c>
    </row>
    <row r="99" spans="1:12" ht="15" x14ac:dyDescent="0.25">
      <c r="A99" s="14"/>
      <c r="B99" s="15"/>
      <c r="C99" s="11"/>
      <c r="D99" s="7" t="s">
        <v>23</v>
      </c>
      <c r="E99" s="50" t="s">
        <v>50</v>
      </c>
      <c r="F99" s="51">
        <v>50</v>
      </c>
      <c r="G99" s="51">
        <v>3.8</v>
      </c>
      <c r="H99" s="51">
        <v>0.4</v>
      </c>
      <c r="I99" s="51">
        <v>24.6</v>
      </c>
      <c r="J99" s="51">
        <v>117</v>
      </c>
      <c r="K99" s="52">
        <v>573</v>
      </c>
      <c r="L99" s="51">
        <v>6</v>
      </c>
    </row>
    <row r="100" spans="1:12" ht="15" x14ac:dyDescent="0.25">
      <c r="A100" s="14"/>
      <c r="B100" s="15"/>
      <c r="C100" s="11"/>
      <c r="D100" s="7" t="s">
        <v>24</v>
      </c>
      <c r="E100" s="53"/>
      <c r="F100" s="54"/>
      <c r="G100" s="54"/>
      <c r="H100" s="54"/>
      <c r="I100" s="54"/>
      <c r="J100" s="54"/>
      <c r="K100" s="55"/>
      <c r="L100" s="54"/>
    </row>
    <row r="101" spans="1:12" ht="15" x14ac:dyDescent="0.25">
      <c r="A101" s="16"/>
      <c r="B101" s="17"/>
      <c r="C101" s="8"/>
      <c r="D101" s="18" t="s">
        <v>33</v>
      </c>
      <c r="E101" s="9"/>
      <c r="F101" s="19">
        <f>SUM(F96:F100)</f>
        <v>550</v>
      </c>
      <c r="G101" s="19">
        <f>SUM(G96:G100)</f>
        <v>18.510000000000002</v>
      </c>
      <c r="H101" s="19">
        <f>SUM(H96:H100)</f>
        <v>18.55</v>
      </c>
      <c r="I101" s="19">
        <f>SUM(I96:I100)</f>
        <v>74.23</v>
      </c>
      <c r="J101" s="19">
        <f>SUM(J96:J100)</f>
        <v>586.6</v>
      </c>
      <c r="K101" s="25"/>
      <c r="L101" s="19">
        <f>SUM(L96:L100)</f>
        <v>82.06</v>
      </c>
    </row>
    <row r="102" spans="1:12" ht="15" x14ac:dyDescent="0.25">
      <c r="A102" s="13">
        <f>A96</f>
        <v>2</v>
      </c>
      <c r="B102" s="13">
        <f>B96</f>
        <v>2</v>
      </c>
      <c r="C102" s="10" t="s">
        <v>25</v>
      </c>
      <c r="D102" s="7" t="s">
        <v>26</v>
      </c>
      <c r="E102" s="50" t="s">
        <v>90</v>
      </c>
      <c r="F102" s="51">
        <v>60</v>
      </c>
      <c r="G102" s="51">
        <v>0.69</v>
      </c>
      <c r="H102" s="51">
        <v>0.24</v>
      </c>
      <c r="I102" s="51">
        <v>5.32</v>
      </c>
      <c r="J102" s="51">
        <v>21.06</v>
      </c>
      <c r="K102" s="52">
        <v>56</v>
      </c>
      <c r="L102" s="51">
        <v>13</v>
      </c>
    </row>
    <row r="103" spans="1:12" ht="25.5" x14ac:dyDescent="0.25">
      <c r="A103" s="14"/>
      <c r="B103" s="15"/>
      <c r="C103" s="11"/>
      <c r="D103" s="7" t="s">
        <v>27</v>
      </c>
      <c r="E103" s="50" t="s">
        <v>91</v>
      </c>
      <c r="F103" s="51">
        <v>250</v>
      </c>
      <c r="G103" s="51">
        <v>7.27</v>
      </c>
      <c r="H103" s="51">
        <v>12.47</v>
      </c>
      <c r="I103" s="51">
        <v>18.329999999999998</v>
      </c>
      <c r="J103" s="51">
        <v>178.25</v>
      </c>
      <c r="K103" s="52" t="s">
        <v>92</v>
      </c>
      <c r="L103" s="51">
        <v>18</v>
      </c>
    </row>
    <row r="104" spans="1:12" ht="25.5" x14ac:dyDescent="0.25">
      <c r="A104" s="14"/>
      <c r="B104" s="15"/>
      <c r="C104" s="11"/>
      <c r="D104" s="7" t="s">
        <v>28</v>
      </c>
      <c r="E104" s="50" t="s">
        <v>93</v>
      </c>
      <c r="F104" s="51">
        <v>230</v>
      </c>
      <c r="G104" s="51">
        <v>12.56</v>
      </c>
      <c r="H104" s="51">
        <v>12.7</v>
      </c>
      <c r="I104" s="51">
        <v>40.299999999999997</v>
      </c>
      <c r="J104" s="51">
        <v>314.60000000000002</v>
      </c>
      <c r="K104" s="52" t="s">
        <v>94</v>
      </c>
      <c r="L104" s="51">
        <v>60.41</v>
      </c>
    </row>
    <row r="105" spans="1:12" ht="15" x14ac:dyDescent="0.25">
      <c r="A105" s="14"/>
      <c r="B105" s="15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14"/>
      <c r="B106" s="15"/>
      <c r="C106" s="11"/>
      <c r="D106" s="7" t="s">
        <v>30</v>
      </c>
      <c r="E106" s="50" t="s">
        <v>95</v>
      </c>
      <c r="F106" s="51">
        <v>200</v>
      </c>
      <c r="G106" s="51">
        <v>0.3</v>
      </c>
      <c r="H106" s="51">
        <v>0.1</v>
      </c>
      <c r="I106" s="51">
        <v>9.5</v>
      </c>
      <c r="J106" s="51">
        <v>40</v>
      </c>
      <c r="K106" s="52">
        <v>459</v>
      </c>
      <c r="L106" s="51">
        <v>13</v>
      </c>
    </row>
    <row r="107" spans="1:12" ht="15" x14ac:dyDescent="0.25">
      <c r="A107" s="14"/>
      <c r="B107" s="15"/>
      <c r="C107" s="11"/>
      <c r="D107" s="7" t="s">
        <v>31</v>
      </c>
      <c r="E107" s="50" t="s">
        <v>50</v>
      </c>
      <c r="F107" s="51">
        <v>40</v>
      </c>
      <c r="G107" s="51">
        <v>3.04</v>
      </c>
      <c r="H107" s="51">
        <v>0.32</v>
      </c>
      <c r="I107" s="51">
        <v>19.68</v>
      </c>
      <c r="J107" s="51">
        <v>93.6</v>
      </c>
      <c r="K107" s="52">
        <v>573</v>
      </c>
      <c r="L107" s="51">
        <v>5.5</v>
      </c>
    </row>
    <row r="108" spans="1:12" ht="15" x14ac:dyDescent="0.25">
      <c r="A108" s="14"/>
      <c r="B108" s="15"/>
      <c r="C108" s="11"/>
      <c r="D108" s="7" t="s">
        <v>32</v>
      </c>
      <c r="E108" s="50" t="s">
        <v>51</v>
      </c>
      <c r="F108" s="51">
        <v>30</v>
      </c>
      <c r="G108" s="51">
        <v>2.4</v>
      </c>
      <c r="H108" s="51">
        <v>0.45</v>
      </c>
      <c r="I108" s="51">
        <v>12.03</v>
      </c>
      <c r="J108" s="51">
        <v>61.8</v>
      </c>
      <c r="K108" s="52">
        <v>574</v>
      </c>
      <c r="L108" s="51">
        <v>5</v>
      </c>
    </row>
    <row r="109" spans="1:12" ht="15" x14ac:dyDescent="0.25">
      <c r="A109" s="16"/>
      <c r="B109" s="17"/>
      <c r="C109" s="8"/>
      <c r="D109" s="18" t="s">
        <v>33</v>
      </c>
      <c r="E109" s="9"/>
      <c r="F109" s="19">
        <f>SUM(F102:F108)</f>
        <v>810</v>
      </c>
      <c r="G109" s="19">
        <f>SUM(G102:G108)</f>
        <v>26.259999999999998</v>
      </c>
      <c r="H109" s="19">
        <f>SUM(H102:H108)</f>
        <v>26.28</v>
      </c>
      <c r="I109" s="19">
        <f>SUM(I102:I108)</f>
        <v>105.16</v>
      </c>
      <c r="J109" s="19">
        <f>SUM(J102:J108)</f>
        <v>709.31000000000006</v>
      </c>
      <c r="K109" s="25"/>
      <c r="L109" s="19">
        <f>SUM(L102:L108)</f>
        <v>114.91</v>
      </c>
    </row>
    <row r="110" spans="1:12" ht="15" x14ac:dyDescent="0.2">
      <c r="A110" s="33">
        <f>A96</f>
        <v>2</v>
      </c>
      <c r="B110" s="33">
        <f>B96</f>
        <v>2</v>
      </c>
      <c r="C110" s="59" t="s">
        <v>4</v>
      </c>
      <c r="D110" s="60"/>
      <c r="E110" s="31"/>
      <c r="F110" s="32">
        <f>F101+F109</f>
        <v>1360</v>
      </c>
      <c r="G110" s="32">
        <f>G101+G109</f>
        <v>44.769999999999996</v>
      </c>
      <c r="H110" s="32">
        <f>H101+H109</f>
        <v>44.83</v>
      </c>
      <c r="I110" s="32">
        <f>I101+I109</f>
        <v>179.39</v>
      </c>
      <c r="J110" s="32">
        <f>J101+J109</f>
        <v>1295.9100000000001</v>
      </c>
      <c r="K110" s="32"/>
      <c r="L110" s="32">
        <f>L101+L109</f>
        <v>196.97</v>
      </c>
    </row>
    <row r="111" spans="1:12" ht="15" x14ac:dyDescent="0.25">
      <c r="A111" s="20">
        <v>2</v>
      </c>
      <c r="B111" s="21">
        <v>3</v>
      </c>
      <c r="C111" s="22" t="s">
        <v>20</v>
      </c>
      <c r="D111" s="5" t="s">
        <v>21</v>
      </c>
      <c r="E111" s="47" t="s">
        <v>70</v>
      </c>
      <c r="F111" s="48">
        <v>200</v>
      </c>
      <c r="G111" s="48">
        <v>6.14</v>
      </c>
      <c r="H111" s="48">
        <v>7.66</v>
      </c>
      <c r="I111" s="48">
        <v>22.85</v>
      </c>
      <c r="J111" s="48">
        <v>243.08</v>
      </c>
      <c r="K111" s="49">
        <v>166</v>
      </c>
      <c r="L111" s="48">
        <v>26</v>
      </c>
    </row>
    <row r="112" spans="1:12" ht="25.5" x14ac:dyDescent="0.25">
      <c r="A112" s="23"/>
      <c r="B112" s="15"/>
      <c r="C112" s="11"/>
      <c r="D112" s="6"/>
      <c r="E112" s="50" t="s">
        <v>68</v>
      </c>
      <c r="F112" s="51">
        <v>100</v>
      </c>
      <c r="G112" s="51">
        <v>8.98</v>
      </c>
      <c r="H112" s="51">
        <v>11.02</v>
      </c>
      <c r="I112" s="51">
        <v>20.100000000000001</v>
      </c>
      <c r="J112" s="51">
        <v>147.1</v>
      </c>
      <c r="K112" s="52" t="s">
        <v>69</v>
      </c>
      <c r="L112" s="51">
        <v>37.06</v>
      </c>
    </row>
    <row r="113" spans="1:12" ht="15" x14ac:dyDescent="0.25">
      <c r="A113" s="23"/>
      <c r="B113" s="15"/>
      <c r="C113" s="11"/>
      <c r="D113" s="7" t="s">
        <v>22</v>
      </c>
      <c r="E113" s="50" t="s">
        <v>42</v>
      </c>
      <c r="F113" s="51">
        <v>200</v>
      </c>
      <c r="G113" s="51">
        <v>0.2</v>
      </c>
      <c r="H113" s="51">
        <v>0.1</v>
      </c>
      <c r="I113" s="51">
        <v>9.3000000000000007</v>
      </c>
      <c r="J113" s="51">
        <v>38</v>
      </c>
      <c r="K113" s="52">
        <v>457</v>
      </c>
      <c r="L113" s="51">
        <v>13</v>
      </c>
    </row>
    <row r="114" spans="1:12" ht="15.75" customHeight="1" x14ac:dyDescent="0.25">
      <c r="A114" s="23"/>
      <c r="B114" s="15"/>
      <c r="C114" s="11"/>
      <c r="D114" s="7" t="s">
        <v>23</v>
      </c>
      <c r="E114" s="50" t="s">
        <v>50</v>
      </c>
      <c r="F114" s="51">
        <v>50</v>
      </c>
      <c r="G114" s="51">
        <v>3.8</v>
      </c>
      <c r="H114" s="51">
        <v>0.4</v>
      </c>
      <c r="I114" s="51">
        <v>24.6</v>
      </c>
      <c r="J114" s="51">
        <v>117</v>
      </c>
      <c r="K114" s="52">
        <v>573</v>
      </c>
      <c r="L114" s="51">
        <v>6</v>
      </c>
    </row>
    <row r="115" spans="1:12" ht="15" x14ac:dyDescent="0.25">
      <c r="A115" s="23"/>
      <c r="B115" s="15"/>
      <c r="C115" s="11"/>
      <c r="D115" s="7" t="s">
        <v>24</v>
      </c>
      <c r="E115" s="53"/>
      <c r="F115" s="54"/>
      <c r="G115" s="54"/>
      <c r="H115" s="54"/>
      <c r="I115" s="54"/>
      <c r="J115" s="54"/>
      <c r="K115" s="55"/>
      <c r="L115" s="54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SUM(F111:F115)</f>
        <v>550</v>
      </c>
      <c r="G116" s="19">
        <f>SUM(G111:G115)</f>
        <v>19.12</v>
      </c>
      <c r="H116" s="19">
        <f>SUM(H111:H115)</f>
        <v>19.18</v>
      </c>
      <c r="I116" s="19">
        <f>SUM(I111:I115)</f>
        <v>76.849999999999994</v>
      </c>
      <c r="J116" s="19">
        <f>SUM(J111:J115)</f>
        <v>545.18000000000006</v>
      </c>
      <c r="K116" s="25"/>
      <c r="L116" s="19">
        <f>SUM(L111:L115)</f>
        <v>82.06</v>
      </c>
    </row>
    <row r="117" spans="1:12" ht="15" x14ac:dyDescent="0.25">
      <c r="A117" s="26">
        <f>A111</f>
        <v>2</v>
      </c>
      <c r="B117" s="13">
        <f>B111</f>
        <v>3</v>
      </c>
      <c r="C117" s="10" t="s">
        <v>25</v>
      </c>
      <c r="D117" s="7" t="s">
        <v>26</v>
      </c>
      <c r="E117" s="50" t="s">
        <v>96</v>
      </c>
      <c r="F117" s="51">
        <v>60</v>
      </c>
      <c r="G117" s="51">
        <v>1</v>
      </c>
      <c r="H117" s="51">
        <v>2</v>
      </c>
      <c r="I117" s="51">
        <v>3.1</v>
      </c>
      <c r="J117" s="51">
        <v>70</v>
      </c>
      <c r="K117" s="52">
        <v>84</v>
      </c>
      <c r="L117" s="51">
        <v>13</v>
      </c>
    </row>
    <row r="118" spans="1:12" ht="25.5" x14ac:dyDescent="0.25">
      <c r="A118" s="23"/>
      <c r="B118" s="15"/>
      <c r="C118" s="11"/>
      <c r="D118" s="7" t="s">
        <v>27</v>
      </c>
      <c r="E118" s="50" t="s">
        <v>97</v>
      </c>
      <c r="F118" s="51">
        <v>250</v>
      </c>
      <c r="G118" s="51">
        <v>6.48</v>
      </c>
      <c r="H118" s="51">
        <v>8.48</v>
      </c>
      <c r="I118" s="51">
        <v>31.37</v>
      </c>
      <c r="J118" s="51">
        <v>178.25</v>
      </c>
      <c r="K118" s="52" t="s">
        <v>67</v>
      </c>
      <c r="L118" s="51">
        <v>18</v>
      </c>
    </row>
    <row r="119" spans="1:12" ht="15" x14ac:dyDescent="0.25">
      <c r="A119" s="23"/>
      <c r="B119" s="15"/>
      <c r="C119" s="11"/>
      <c r="D119" s="7" t="s">
        <v>28</v>
      </c>
      <c r="E119" s="50" t="s">
        <v>98</v>
      </c>
      <c r="F119" s="51">
        <v>100</v>
      </c>
      <c r="G119" s="51">
        <v>6.4</v>
      </c>
      <c r="H119" s="51">
        <v>5.35</v>
      </c>
      <c r="I119" s="51">
        <v>7.42</v>
      </c>
      <c r="J119" s="51">
        <v>103</v>
      </c>
      <c r="K119" s="52">
        <v>299</v>
      </c>
      <c r="L119" s="51">
        <v>36.409999999999997</v>
      </c>
    </row>
    <row r="120" spans="1:12" ht="15" x14ac:dyDescent="0.25">
      <c r="A120" s="23"/>
      <c r="B120" s="15"/>
      <c r="C120" s="11"/>
      <c r="D120" s="7" t="s">
        <v>29</v>
      </c>
      <c r="E120" s="50" t="s">
        <v>60</v>
      </c>
      <c r="F120" s="51">
        <v>180</v>
      </c>
      <c r="G120" s="51">
        <v>4.8600000000000003</v>
      </c>
      <c r="H120" s="51">
        <v>8.1</v>
      </c>
      <c r="I120" s="51">
        <v>11.44</v>
      </c>
      <c r="J120" s="51">
        <v>126</v>
      </c>
      <c r="K120" s="52">
        <v>377</v>
      </c>
      <c r="L120" s="51">
        <v>24</v>
      </c>
    </row>
    <row r="121" spans="1:12" ht="25.5" x14ac:dyDescent="0.25">
      <c r="A121" s="23"/>
      <c r="B121" s="15"/>
      <c r="C121" s="11"/>
      <c r="D121" s="7" t="s">
        <v>30</v>
      </c>
      <c r="E121" s="50" t="s">
        <v>48</v>
      </c>
      <c r="F121" s="51">
        <v>200</v>
      </c>
      <c r="G121" s="51">
        <v>1</v>
      </c>
      <c r="H121" s="51">
        <v>0.5</v>
      </c>
      <c r="I121" s="51">
        <v>15.8</v>
      </c>
      <c r="J121" s="51">
        <v>81</v>
      </c>
      <c r="K121" s="52" t="s">
        <v>49</v>
      </c>
      <c r="L121" s="51">
        <v>13</v>
      </c>
    </row>
    <row r="122" spans="1:12" ht="15" x14ac:dyDescent="0.25">
      <c r="A122" s="23"/>
      <c r="B122" s="15"/>
      <c r="C122" s="11"/>
      <c r="D122" s="7" t="s">
        <v>31</v>
      </c>
      <c r="E122" s="50" t="s">
        <v>50</v>
      </c>
      <c r="F122" s="51">
        <v>40</v>
      </c>
      <c r="G122" s="51">
        <v>3.04</v>
      </c>
      <c r="H122" s="51">
        <v>0.32</v>
      </c>
      <c r="I122" s="51">
        <v>19.68</v>
      </c>
      <c r="J122" s="51">
        <v>93.6</v>
      </c>
      <c r="K122" s="52">
        <v>573</v>
      </c>
      <c r="L122" s="51">
        <v>5.5</v>
      </c>
    </row>
    <row r="123" spans="1:12" ht="15" x14ac:dyDescent="0.25">
      <c r="A123" s="23"/>
      <c r="B123" s="15"/>
      <c r="C123" s="11"/>
      <c r="D123" s="7" t="s">
        <v>32</v>
      </c>
      <c r="E123" s="50" t="s">
        <v>51</v>
      </c>
      <c r="F123" s="51">
        <v>30</v>
      </c>
      <c r="G123" s="51">
        <v>2.4</v>
      </c>
      <c r="H123" s="51">
        <v>0.45</v>
      </c>
      <c r="I123" s="51">
        <v>12.03</v>
      </c>
      <c r="J123" s="51">
        <v>61.8</v>
      </c>
      <c r="K123" s="52">
        <v>574</v>
      </c>
      <c r="L123" s="51">
        <v>5</v>
      </c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SUM(F117:F123)</f>
        <v>860</v>
      </c>
      <c r="G124" s="19">
        <f>SUM(G117:G123)</f>
        <v>25.18</v>
      </c>
      <c r="H124" s="19">
        <f>SUM(H117:H123)</f>
        <v>25.2</v>
      </c>
      <c r="I124" s="19">
        <f>SUM(I117:I123)</f>
        <v>100.84</v>
      </c>
      <c r="J124" s="19">
        <f>SUM(J117:J123)</f>
        <v>713.65</v>
      </c>
      <c r="K124" s="25"/>
      <c r="L124" s="19">
        <f>SUM(L117:L123)</f>
        <v>114.91</v>
      </c>
    </row>
    <row r="125" spans="1:12" ht="15" x14ac:dyDescent="0.2">
      <c r="A125" s="29">
        <f>A111</f>
        <v>2</v>
      </c>
      <c r="B125" s="30">
        <f>B111</f>
        <v>3</v>
      </c>
      <c r="C125" s="59" t="s">
        <v>4</v>
      </c>
      <c r="D125" s="60"/>
      <c r="E125" s="31"/>
      <c r="F125" s="32">
        <f>F116+F124</f>
        <v>1410</v>
      </c>
      <c r="G125" s="32">
        <f>G116+G124</f>
        <v>44.3</v>
      </c>
      <c r="H125" s="32">
        <f>H116+H124</f>
        <v>44.379999999999995</v>
      </c>
      <c r="I125" s="32">
        <f>I116+I124</f>
        <v>177.69</v>
      </c>
      <c r="J125" s="32">
        <f>J116+J124</f>
        <v>1258.83</v>
      </c>
      <c r="K125" s="32"/>
      <c r="L125" s="32">
        <f>L116+L124</f>
        <v>196.97</v>
      </c>
    </row>
    <row r="126" spans="1:12" ht="15" x14ac:dyDescent="0.25">
      <c r="A126" s="20">
        <v>2</v>
      </c>
      <c r="B126" s="21">
        <v>4</v>
      </c>
      <c r="C126" s="22" t="s">
        <v>20</v>
      </c>
      <c r="D126" s="5" t="s">
        <v>21</v>
      </c>
      <c r="E126" s="47" t="s">
        <v>99</v>
      </c>
      <c r="F126" s="48">
        <v>200</v>
      </c>
      <c r="G126" s="48">
        <v>5.16</v>
      </c>
      <c r="H126" s="48">
        <v>5.36</v>
      </c>
      <c r="I126" s="48">
        <v>18.14</v>
      </c>
      <c r="J126" s="48">
        <v>112.5</v>
      </c>
      <c r="K126" s="49">
        <v>234</v>
      </c>
      <c r="L126" s="48">
        <v>28.5</v>
      </c>
    </row>
    <row r="127" spans="1:12" ht="15" x14ac:dyDescent="0.25">
      <c r="A127" s="23"/>
      <c r="B127" s="15"/>
      <c r="C127" s="11"/>
      <c r="D127" s="6"/>
      <c r="E127" s="50" t="s">
        <v>100</v>
      </c>
      <c r="F127" s="51">
        <v>150</v>
      </c>
      <c r="G127" s="51">
        <v>12</v>
      </c>
      <c r="H127" s="51">
        <v>12</v>
      </c>
      <c r="I127" s="51">
        <v>44.8</v>
      </c>
      <c r="J127" s="51">
        <v>329</v>
      </c>
      <c r="K127" s="52">
        <v>526</v>
      </c>
      <c r="L127" s="51">
        <v>40.56</v>
      </c>
    </row>
    <row r="128" spans="1:12" ht="15" x14ac:dyDescent="0.25">
      <c r="A128" s="23"/>
      <c r="B128" s="15"/>
      <c r="C128" s="11"/>
      <c r="D128" s="7" t="s">
        <v>22</v>
      </c>
      <c r="E128" s="50" t="s">
        <v>78</v>
      </c>
      <c r="F128" s="51">
        <v>200</v>
      </c>
      <c r="G128" s="51">
        <v>1.24</v>
      </c>
      <c r="H128" s="51">
        <v>1.08</v>
      </c>
      <c r="I128" s="51">
        <v>10.68</v>
      </c>
      <c r="J128" s="51">
        <v>145.08000000000001</v>
      </c>
      <c r="K128" s="52">
        <v>648</v>
      </c>
      <c r="L128" s="51">
        <v>13</v>
      </c>
    </row>
    <row r="129" spans="1:12" ht="15" x14ac:dyDescent="0.25">
      <c r="A129" s="23"/>
      <c r="B129" s="15"/>
      <c r="C129" s="11"/>
      <c r="D129" s="7" t="s">
        <v>23</v>
      </c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3"/>
      <c r="B130" s="15"/>
      <c r="C130" s="11"/>
      <c r="D130" s="7" t="s">
        <v>24</v>
      </c>
      <c r="E130" s="53"/>
      <c r="F130" s="54"/>
      <c r="G130" s="54"/>
      <c r="H130" s="54"/>
      <c r="I130" s="54"/>
      <c r="J130" s="54"/>
      <c r="K130" s="55"/>
      <c r="L130" s="54"/>
    </row>
    <row r="131" spans="1:12" ht="15" x14ac:dyDescent="0.25">
      <c r="A131" s="24"/>
      <c r="B131" s="17"/>
      <c r="C131" s="8"/>
      <c r="D131" s="18" t="s">
        <v>33</v>
      </c>
      <c r="E131" s="9"/>
      <c r="F131" s="19">
        <f>SUM(F126:F130)</f>
        <v>550</v>
      </c>
      <c r="G131" s="19">
        <f>SUM(G126:G130)</f>
        <v>18.399999999999999</v>
      </c>
      <c r="H131" s="19">
        <f>SUM(H126:H130)</f>
        <v>18.439999999999998</v>
      </c>
      <c r="I131" s="19">
        <f>SUM(I126:I130)</f>
        <v>73.62</v>
      </c>
      <c r="J131" s="19">
        <f>SUM(J126:J130)</f>
        <v>586.58000000000004</v>
      </c>
      <c r="K131" s="25"/>
      <c r="L131" s="19">
        <f>SUM(L126:L130)</f>
        <v>82.06</v>
      </c>
    </row>
    <row r="132" spans="1:12" ht="15" x14ac:dyDescent="0.25">
      <c r="A132" s="26">
        <f>A126</f>
        <v>2</v>
      </c>
      <c r="B132" s="13">
        <f>B126</f>
        <v>4</v>
      </c>
      <c r="C132" s="10" t="s">
        <v>25</v>
      </c>
      <c r="D132" s="7" t="s">
        <v>26</v>
      </c>
      <c r="E132" s="50" t="s">
        <v>101</v>
      </c>
      <c r="F132" s="51">
        <v>60</v>
      </c>
      <c r="G132" s="51">
        <v>2</v>
      </c>
      <c r="H132" s="51">
        <v>8.1</v>
      </c>
      <c r="I132" s="51">
        <v>10.4</v>
      </c>
      <c r="J132" s="51">
        <v>114.4</v>
      </c>
      <c r="K132" s="52" t="s">
        <v>102</v>
      </c>
      <c r="L132" s="51">
        <v>13</v>
      </c>
    </row>
    <row r="133" spans="1:12" ht="15" x14ac:dyDescent="0.25">
      <c r="A133" s="23"/>
      <c r="B133" s="15"/>
      <c r="C133" s="11"/>
      <c r="D133" s="7" t="s">
        <v>27</v>
      </c>
      <c r="E133" s="50" t="s">
        <v>103</v>
      </c>
      <c r="F133" s="51">
        <v>250</v>
      </c>
      <c r="G133" s="51">
        <v>3.55</v>
      </c>
      <c r="H133" s="51">
        <v>5.95</v>
      </c>
      <c r="I133" s="51">
        <v>9.98</v>
      </c>
      <c r="J133" s="51">
        <v>59.3</v>
      </c>
      <c r="K133" s="52">
        <v>113</v>
      </c>
      <c r="L133" s="51">
        <v>18</v>
      </c>
    </row>
    <row r="134" spans="1:12" ht="15" x14ac:dyDescent="0.25">
      <c r="A134" s="23"/>
      <c r="B134" s="15"/>
      <c r="C134" s="11"/>
      <c r="D134" s="7" t="s">
        <v>28</v>
      </c>
      <c r="E134" s="50" t="s">
        <v>46</v>
      </c>
      <c r="F134" s="51">
        <v>110</v>
      </c>
      <c r="G134" s="51">
        <v>5.4</v>
      </c>
      <c r="H134" s="51">
        <v>5.5</v>
      </c>
      <c r="I134" s="51">
        <v>14.65</v>
      </c>
      <c r="J134" s="51">
        <v>253</v>
      </c>
      <c r="K134" s="52">
        <v>279</v>
      </c>
      <c r="L134" s="51">
        <v>36.409999999999997</v>
      </c>
    </row>
    <row r="135" spans="1:12" ht="15" x14ac:dyDescent="0.25">
      <c r="A135" s="23"/>
      <c r="B135" s="15"/>
      <c r="C135" s="11"/>
      <c r="D135" s="7" t="s">
        <v>29</v>
      </c>
      <c r="E135" s="50" t="s">
        <v>104</v>
      </c>
      <c r="F135" s="51">
        <v>180</v>
      </c>
      <c r="G135" s="51">
        <v>8.77</v>
      </c>
      <c r="H135" s="51">
        <v>4.8499999999999996</v>
      </c>
      <c r="I135" s="51">
        <v>10.6</v>
      </c>
      <c r="J135" s="51">
        <v>142</v>
      </c>
      <c r="K135" s="52">
        <v>180</v>
      </c>
      <c r="L135" s="51">
        <v>24</v>
      </c>
    </row>
    <row r="136" spans="1:12" ht="15" x14ac:dyDescent="0.25">
      <c r="A136" s="23"/>
      <c r="B136" s="15"/>
      <c r="C136" s="11"/>
      <c r="D136" s="7" t="s">
        <v>30</v>
      </c>
      <c r="E136" s="50" t="s">
        <v>105</v>
      </c>
      <c r="F136" s="51">
        <v>200</v>
      </c>
      <c r="G136" s="51">
        <v>0.16</v>
      </c>
      <c r="H136" s="51">
        <v>0.16</v>
      </c>
      <c r="I136" s="51">
        <v>23.88</v>
      </c>
      <c r="J136" s="51">
        <v>97.6</v>
      </c>
      <c r="K136" s="52">
        <v>348</v>
      </c>
      <c r="L136" s="51">
        <v>13</v>
      </c>
    </row>
    <row r="137" spans="1:12" ht="15" x14ac:dyDescent="0.25">
      <c r="A137" s="23"/>
      <c r="B137" s="15"/>
      <c r="C137" s="11"/>
      <c r="D137" s="7" t="s">
        <v>31</v>
      </c>
      <c r="E137" s="50" t="s">
        <v>50</v>
      </c>
      <c r="F137" s="51">
        <v>40</v>
      </c>
      <c r="G137" s="51">
        <v>3.04</v>
      </c>
      <c r="H137" s="51">
        <v>0.32</v>
      </c>
      <c r="I137" s="51">
        <v>19.68</v>
      </c>
      <c r="J137" s="51">
        <v>93.6</v>
      </c>
      <c r="K137" s="52">
        <v>573</v>
      </c>
      <c r="L137" s="51">
        <v>5.5</v>
      </c>
    </row>
    <row r="138" spans="1:12" ht="15" x14ac:dyDescent="0.25">
      <c r="A138" s="23"/>
      <c r="B138" s="15"/>
      <c r="C138" s="11"/>
      <c r="D138" s="7" t="s">
        <v>32</v>
      </c>
      <c r="E138" s="50" t="s">
        <v>51</v>
      </c>
      <c r="F138" s="51">
        <v>30</v>
      </c>
      <c r="G138" s="51">
        <v>2.4</v>
      </c>
      <c r="H138" s="51">
        <v>0.45</v>
      </c>
      <c r="I138" s="51">
        <v>12.03</v>
      </c>
      <c r="J138" s="51">
        <v>61.8</v>
      </c>
      <c r="K138" s="52">
        <v>574</v>
      </c>
      <c r="L138" s="51">
        <v>5</v>
      </c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SUM(F132:F138)</f>
        <v>870</v>
      </c>
      <c r="G139" s="19">
        <f>SUM(G132:G138)</f>
        <v>25.319999999999997</v>
      </c>
      <c r="H139" s="19">
        <f>SUM(H132:H138)</f>
        <v>25.33</v>
      </c>
      <c r="I139" s="19">
        <f>SUM(I132:I138)</f>
        <v>101.22</v>
      </c>
      <c r="J139" s="19">
        <f>SUM(J132:J138)</f>
        <v>821.7</v>
      </c>
      <c r="K139" s="25"/>
      <c r="L139" s="19">
        <f>SUM(L132:L138)</f>
        <v>114.91</v>
      </c>
    </row>
    <row r="140" spans="1:12" ht="15" x14ac:dyDescent="0.2">
      <c r="A140" s="29">
        <f>A126</f>
        <v>2</v>
      </c>
      <c r="B140" s="30">
        <f>B126</f>
        <v>4</v>
      </c>
      <c r="C140" s="59" t="s">
        <v>4</v>
      </c>
      <c r="D140" s="60"/>
      <c r="E140" s="31"/>
      <c r="F140" s="32">
        <f>F131+F139</f>
        <v>1420</v>
      </c>
      <c r="G140" s="32">
        <f>G131+G139</f>
        <v>43.72</v>
      </c>
      <c r="H140" s="32">
        <f>H131+H139</f>
        <v>43.769999999999996</v>
      </c>
      <c r="I140" s="32">
        <f>I131+I139</f>
        <v>174.84</v>
      </c>
      <c r="J140" s="32">
        <f>J131+J139</f>
        <v>1408.2800000000002</v>
      </c>
      <c r="K140" s="32"/>
      <c r="L140" s="32">
        <f>L131+L139</f>
        <v>196.97</v>
      </c>
    </row>
    <row r="141" spans="1:12" ht="15" x14ac:dyDescent="0.25">
      <c r="A141" s="20">
        <v>2</v>
      </c>
      <c r="B141" s="21">
        <v>5</v>
      </c>
      <c r="C141" s="22" t="s">
        <v>20</v>
      </c>
      <c r="D141" s="5" t="s">
        <v>21</v>
      </c>
      <c r="E141" s="47" t="s">
        <v>52</v>
      </c>
      <c r="F141" s="48">
        <v>200</v>
      </c>
      <c r="G141" s="48">
        <v>6.7</v>
      </c>
      <c r="H141" s="48">
        <v>6.6</v>
      </c>
      <c r="I141" s="48">
        <v>12.45</v>
      </c>
      <c r="J141" s="48">
        <v>246</v>
      </c>
      <c r="K141" s="49">
        <v>256</v>
      </c>
      <c r="L141" s="48">
        <v>26</v>
      </c>
    </row>
    <row r="142" spans="1:12" ht="25.5" x14ac:dyDescent="0.25">
      <c r="A142" s="23"/>
      <c r="B142" s="15"/>
      <c r="C142" s="11"/>
      <c r="D142" s="6"/>
      <c r="E142" s="50" t="s">
        <v>53</v>
      </c>
      <c r="F142" s="51">
        <v>100</v>
      </c>
      <c r="G142" s="51">
        <v>8.4700000000000006</v>
      </c>
      <c r="H142" s="51">
        <v>11.89</v>
      </c>
      <c r="I142" s="51">
        <v>27.8</v>
      </c>
      <c r="J142" s="51">
        <v>127.1</v>
      </c>
      <c r="K142" s="52" t="s">
        <v>54</v>
      </c>
      <c r="L142" s="51">
        <v>37.06</v>
      </c>
    </row>
    <row r="143" spans="1:12" ht="15" x14ac:dyDescent="0.25">
      <c r="A143" s="23"/>
      <c r="B143" s="15"/>
      <c r="C143" s="11"/>
      <c r="D143" s="7" t="s">
        <v>22</v>
      </c>
      <c r="E143" s="50" t="s">
        <v>106</v>
      </c>
      <c r="F143" s="51">
        <v>200</v>
      </c>
      <c r="G143" s="51">
        <v>0.1</v>
      </c>
      <c r="H143" s="51">
        <v>0.1</v>
      </c>
      <c r="I143" s="51">
        <v>11.1</v>
      </c>
      <c r="J143" s="51">
        <v>67</v>
      </c>
      <c r="K143" s="52">
        <v>486</v>
      </c>
      <c r="L143" s="51">
        <v>13</v>
      </c>
    </row>
    <row r="144" spans="1:12" ht="15" x14ac:dyDescent="0.25">
      <c r="A144" s="23"/>
      <c r="B144" s="15"/>
      <c r="C144" s="11"/>
      <c r="D144" s="7" t="s">
        <v>23</v>
      </c>
      <c r="E144" s="50" t="s">
        <v>50</v>
      </c>
      <c r="F144" s="51">
        <v>50</v>
      </c>
      <c r="G144" s="51">
        <v>3.8</v>
      </c>
      <c r="H144" s="51">
        <v>0.4</v>
      </c>
      <c r="I144" s="51">
        <v>24.6</v>
      </c>
      <c r="J144" s="51">
        <v>117</v>
      </c>
      <c r="K144" s="52">
        <v>573</v>
      </c>
      <c r="L144" s="51">
        <v>6</v>
      </c>
    </row>
    <row r="145" spans="1:12" ht="15" x14ac:dyDescent="0.25">
      <c r="A145" s="23"/>
      <c r="B145" s="15"/>
      <c r="C145" s="11"/>
      <c r="D145" s="7" t="s">
        <v>24</v>
      </c>
      <c r="E145" s="53"/>
      <c r="F145" s="54"/>
      <c r="G145" s="54"/>
      <c r="H145" s="54"/>
      <c r="I145" s="54"/>
      <c r="J145" s="54"/>
      <c r="K145" s="55"/>
      <c r="L145" s="54"/>
    </row>
    <row r="146" spans="1:12" ht="15.75" customHeight="1" x14ac:dyDescent="0.25">
      <c r="A146" s="24"/>
      <c r="B146" s="17"/>
      <c r="C146" s="8"/>
      <c r="D146" s="18" t="s">
        <v>33</v>
      </c>
      <c r="E146" s="9"/>
      <c r="F146" s="19">
        <f>SUM(F141:F145)</f>
        <v>550</v>
      </c>
      <c r="G146" s="19">
        <f>SUM(G141:G145)</f>
        <v>19.07</v>
      </c>
      <c r="H146" s="19">
        <f>SUM(H141:H145)</f>
        <v>18.990000000000002</v>
      </c>
      <c r="I146" s="19">
        <f>SUM(I141:I145)</f>
        <v>75.95</v>
      </c>
      <c r="J146" s="19">
        <f>SUM(J141:J145)</f>
        <v>557.1</v>
      </c>
      <c r="K146" s="25"/>
      <c r="L146" s="19">
        <f>SUM(L141:L145)</f>
        <v>82.06</v>
      </c>
    </row>
    <row r="147" spans="1:12" ht="25.5" x14ac:dyDescent="0.25">
      <c r="A147" s="26">
        <f>A141</f>
        <v>2</v>
      </c>
      <c r="B147" s="13">
        <f>B141</f>
        <v>5</v>
      </c>
      <c r="C147" s="10" t="s">
        <v>25</v>
      </c>
      <c r="D147" s="7" t="s">
        <v>26</v>
      </c>
      <c r="E147" s="50" t="s">
        <v>72</v>
      </c>
      <c r="F147" s="51">
        <v>60</v>
      </c>
      <c r="G147" s="51">
        <v>7.95</v>
      </c>
      <c r="H147" s="51">
        <v>9</v>
      </c>
      <c r="I147" s="51">
        <v>6.7</v>
      </c>
      <c r="J147" s="51">
        <v>111.9</v>
      </c>
      <c r="K147" s="52" t="s">
        <v>73</v>
      </c>
      <c r="L147" s="51">
        <v>13</v>
      </c>
    </row>
    <row r="148" spans="1:12" ht="15" x14ac:dyDescent="0.25">
      <c r="A148" s="23"/>
      <c r="B148" s="15"/>
      <c r="C148" s="11"/>
      <c r="D148" s="7" t="s">
        <v>27</v>
      </c>
      <c r="E148" s="50" t="s">
        <v>107</v>
      </c>
      <c r="F148" s="51">
        <v>250</v>
      </c>
      <c r="G148" s="51">
        <v>3.84</v>
      </c>
      <c r="H148" s="51">
        <v>7.02</v>
      </c>
      <c r="I148" s="51">
        <v>16.55</v>
      </c>
      <c r="J148" s="51">
        <v>150.91999999999999</v>
      </c>
      <c r="K148" s="52">
        <v>114</v>
      </c>
      <c r="L148" s="51">
        <v>18</v>
      </c>
    </row>
    <row r="149" spans="1:12" ht="15" x14ac:dyDescent="0.25">
      <c r="A149" s="23"/>
      <c r="B149" s="15"/>
      <c r="C149" s="11"/>
      <c r="D149" s="7" t="s">
        <v>28</v>
      </c>
      <c r="E149" s="50" t="s">
        <v>108</v>
      </c>
      <c r="F149" s="51">
        <v>110</v>
      </c>
      <c r="G149" s="51">
        <v>3.85</v>
      </c>
      <c r="H149" s="51">
        <v>5.66</v>
      </c>
      <c r="I149" s="51">
        <v>20.04</v>
      </c>
      <c r="J149" s="51">
        <v>164</v>
      </c>
      <c r="K149" s="52">
        <v>298</v>
      </c>
      <c r="L149" s="51">
        <v>36.409999999999997</v>
      </c>
    </row>
    <row r="150" spans="1:12" ht="15" x14ac:dyDescent="0.25">
      <c r="A150" s="23"/>
      <c r="B150" s="15"/>
      <c r="C150" s="11"/>
      <c r="D150" s="7" t="s">
        <v>29</v>
      </c>
      <c r="E150" s="50" t="s">
        <v>84</v>
      </c>
      <c r="F150" s="51">
        <v>180</v>
      </c>
      <c r="G150" s="51">
        <v>4.87</v>
      </c>
      <c r="H150" s="51">
        <v>3.57</v>
      </c>
      <c r="I150" s="51">
        <v>20.34</v>
      </c>
      <c r="J150" s="51">
        <v>182.8</v>
      </c>
      <c r="K150" s="52">
        <v>388</v>
      </c>
      <c r="L150" s="51">
        <v>24</v>
      </c>
    </row>
    <row r="151" spans="1:12" ht="15" x14ac:dyDescent="0.25">
      <c r="A151" s="23"/>
      <c r="B151" s="15"/>
      <c r="C151" s="11"/>
      <c r="D151" s="7" t="s">
        <v>30</v>
      </c>
      <c r="E151" s="50" t="s">
        <v>71</v>
      </c>
      <c r="F151" s="51">
        <v>200</v>
      </c>
      <c r="G151" s="51">
        <v>0.2</v>
      </c>
      <c r="H151" s="51">
        <v>0.1</v>
      </c>
      <c r="I151" s="51">
        <v>9.3000000000000007</v>
      </c>
      <c r="J151" s="51">
        <v>38</v>
      </c>
      <c r="K151" s="52">
        <v>457</v>
      </c>
      <c r="L151" s="51">
        <v>13</v>
      </c>
    </row>
    <row r="152" spans="1:12" ht="15" x14ac:dyDescent="0.25">
      <c r="A152" s="23"/>
      <c r="B152" s="15"/>
      <c r="C152" s="11"/>
      <c r="D152" s="7" t="s">
        <v>31</v>
      </c>
      <c r="E152" s="50" t="s">
        <v>50</v>
      </c>
      <c r="F152" s="51">
        <v>40</v>
      </c>
      <c r="G152" s="51">
        <v>3.04</v>
      </c>
      <c r="H152" s="51">
        <v>0.32</v>
      </c>
      <c r="I152" s="51">
        <v>19.68</v>
      </c>
      <c r="J152" s="51">
        <v>93.6</v>
      </c>
      <c r="K152" s="52">
        <v>573</v>
      </c>
      <c r="L152" s="51">
        <v>5.5</v>
      </c>
    </row>
    <row r="153" spans="1:12" ht="15" x14ac:dyDescent="0.25">
      <c r="A153" s="23"/>
      <c r="B153" s="15"/>
      <c r="C153" s="11"/>
      <c r="D153" s="7" t="s">
        <v>32</v>
      </c>
      <c r="E153" s="50" t="s">
        <v>51</v>
      </c>
      <c r="F153" s="51">
        <v>30</v>
      </c>
      <c r="G153" s="51">
        <v>2.4</v>
      </c>
      <c r="H153" s="51">
        <v>0.45</v>
      </c>
      <c r="I153" s="51">
        <v>12.03</v>
      </c>
      <c r="J153" s="51">
        <v>61.8</v>
      </c>
      <c r="K153" s="52">
        <v>574</v>
      </c>
      <c r="L153" s="51">
        <v>5</v>
      </c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SUM(F147:F153)</f>
        <v>870</v>
      </c>
      <c r="G154" s="19">
        <f>SUM(G147:G153)</f>
        <v>26.149999999999995</v>
      </c>
      <c r="H154" s="19">
        <f>SUM(H147:H153)</f>
        <v>26.12</v>
      </c>
      <c r="I154" s="19">
        <f>SUM(I147:I153)</f>
        <v>104.63999999999999</v>
      </c>
      <c r="J154" s="19">
        <f>SUM(J147:J153)</f>
        <v>803.02</v>
      </c>
      <c r="K154" s="25"/>
      <c r="L154" s="19">
        <f>SUM(L147:L153)</f>
        <v>114.91</v>
      </c>
    </row>
    <row r="155" spans="1:12" ht="15.75" thickBot="1" x14ac:dyDescent="0.25">
      <c r="A155" s="29">
        <f>A141</f>
        <v>2</v>
      </c>
      <c r="B155" s="30">
        <f>B141</f>
        <v>5</v>
      </c>
      <c r="C155" s="59" t="s">
        <v>4</v>
      </c>
      <c r="D155" s="60"/>
      <c r="E155" s="31"/>
      <c r="F155" s="32">
        <f>F146+F154</f>
        <v>1420</v>
      </c>
      <c r="G155" s="32">
        <f>G146+G154</f>
        <v>45.22</v>
      </c>
      <c r="H155" s="32">
        <f>H146+H154</f>
        <v>45.11</v>
      </c>
      <c r="I155" s="32">
        <f>I146+I154</f>
        <v>180.58999999999997</v>
      </c>
      <c r="J155" s="32">
        <f>J146+J154</f>
        <v>1360.12</v>
      </c>
      <c r="K155" s="32"/>
      <c r="L155" s="32">
        <f>L146+L154</f>
        <v>196.97</v>
      </c>
    </row>
    <row r="156" spans="1:12" ht="15" x14ac:dyDescent="0.25">
      <c r="A156" s="20">
        <v>3</v>
      </c>
      <c r="B156" s="21">
        <v>1</v>
      </c>
      <c r="C156" s="22" t="s">
        <v>20</v>
      </c>
      <c r="D156" s="5" t="s">
        <v>21</v>
      </c>
      <c r="E156" s="47" t="s">
        <v>40</v>
      </c>
      <c r="F156" s="48">
        <v>200</v>
      </c>
      <c r="G156" s="48">
        <v>6.22</v>
      </c>
      <c r="H156" s="48">
        <v>5.4</v>
      </c>
      <c r="I156" s="48">
        <v>21.74</v>
      </c>
      <c r="J156" s="48">
        <v>209</v>
      </c>
      <c r="K156" s="49">
        <v>230</v>
      </c>
      <c r="L156" s="48">
        <v>29</v>
      </c>
    </row>
    <row r="157" spans="1:12" ht="15" x14ac:dyDescent="0.25">
      <c r="A157" s="23"/>
      <c r="B157" s="15"/>
      <c r="C157" s="11"/>
      <c r="D157" s="6"/>
      <c r="E157" s="50" t="s">
        <v>41</v>
      </c>
      <c r="F157" s="51">
        <v>150</v>
      </c>
      <c r="G157" s="51">
        <v>12</v>
      </c>
      <c r="H157" s="51">
        <v>13</v>
      </c>
      <c r="I157" s="51">
        <v>42.6</v>
      </c>
      <c r="J157" s="51">
        <v>329</v>
      </c>
      <c r="K157" s="52">
        <v>526</v>
      </c>
      <c r="L157" s="51">
        <v>40.06</v>
      </c>
    </row>
    <row r="158" spans="1:12" ht="15" x14ac:dyDescent="0.25">
      <c r="A158" s="23"/>
      <c r="B158" s="15"/>
      <c r="C158" s="11"/>
      <c r="D158" s="7" t="s">
        <v>22</v>
      </c>
      <c r="E158" s="50" t="s">
        <v>42</v>
      </c>
      <c r="F158" s="51">
        <v>200</v>
      </c>
      <c r="G158" s="51">
        <v>0.2</v>
      </c>
      <c r="H158" s="51">
        <v>0.1</v>
      </c>
      <c r="I158" s="51">
        <v>9.3000000000000007</v>
      </c>
      <c r="J158" s="51">
        <v>38</v>
      </c>
      <c r="K158" s="52">
        <v>457</v>
      </c>
      <c r="L158" s="51">
        <v>13</v>
      </c>
    </row>
    <row r="159" spans="1:12" ht="15" x14ac:dyDescent="0.25">
      <c r="A159" s="23"/>
      <c r="B159" s="15"/>
      <c r="C159" s="11"/>
      <c r="D159" s="7" t="s">
        <v>23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24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SUM(F156:F160)</f>
        <v>550</v>
      </c>
      <c r="G161" s="19">
        <f>SUM(G156:G160)</f>
        <v>18.419999999999998</v>
      </c>
      <c r="H161" s="19">
        <f>SUM(H156:H160)</f>
        <v>18.5</v>
      </c>
      <c r="I161" s="19">
        <f>SUM(I156:I160)</f>
        <v>73.64</v>
      </c>
      <c r="J161" s="19">
        <f>SUM(J156:J160)</f>
        <v>576</v>
      </c>
      <c r="K161" s="25"/>
      <c r="L161" s="19">
        <f>SUM(L156:L160)</f>
        <v>82.06</v>
      </c>
    </row>
    <row r="162" spans="1:12" ht="15" x14ac:dyDescent="0.25">
      <c r="A162" s="26">
        <f>A156</f>
        <v>3</v>
      </c>
      <c r="B162" s="13">
        <f>B156</f>
        <v>1</v>
      </c>
      <c r="C162" s="10" t="s">
        <v>25</v>
      </c>
      <c r="D162" s="7" t="s">
        <v>26</v>
      </c>
      <c r="E162" s="50" t="s">
        <v>56</v>
      </c>
      <c r="F162" s="51">
        <v>60</v>
      </c>
      <c r="G162" s="51">
        <v>1.3</v>
      </c>
      <c r="H162" s="51">
        <v>5.0999999999999996</v>
      </c>
      <c r="I162" s="51">
        <v>4.9000000000000004</v>
      </c>
      <c r="J162" s="51">
        <v>59</v>
      </c>
      <c r="K162" s="52">
        <v>43</v>
      </c>
      <c r="L162" s="51">
        <v>14</v>
      </c>
    </row>
    <row r="163" spans="1:12" ht="25.5" x14ac:dyDescent="0.25">
      <c r="A163" s="23"/>
      <c r="B163" s="15"/>
      <c r="C163" s="11"/>
      <c r="D163" s="7" t="s">
        <v>27</v>
      </c>
      <c r="E163" s="50" t="s">
        <v>44</v>
      </c>
      <c r="F163" s="51">
        <v>250</v>
      </c>
      <c r="G163" s="51">
        <v>6.77</v>
      </c>
      <c r="H163" s="51">
        <v>7.37</v>
      </c>
      <c r="I163" s="51">
        <v>20.32</v>
      </c>
      <c r="J163" s="51">
        <v>120.07</v>
      </c>
      <c r="K163" s="52" t="s">
        <v>45</v>
      </c>
      <c r="L163" s="51">
        <v>18</v>
      </c>
    </row>
    <row r="164" spans="1:12" ht="15" x14ac:dyDescent="0.25">
      <c r="A164" s="23"/>
      <c r="B164" s="15"/>
      <c r="C164" s="11"/>
      <c r="D164" s="7" t="s">
        <v>28</v>
      </c>
      <c r="E164" s="50" t="s">
        <v>46</v>
      </c>
      <c r="F164" s="51">
        <v>110</v>
      </c>
      <c r="G164" s="51">
        <v>5.4</v>
      </c>
      <c r="H164" s="51">
        <v>6.8</v>
      </c>
      <c r="I164" s="51">
        <v>14.65</v>
      </c>
      <c r="J164" s="51">
        <v>253</v>
      </c>
      <c r="K164" s="52">
        <v>279</v>
      </c>
      <c r="L164" s="51">
        <v>36.409999999999997</v>
      </c>
    </row>
    <row r="165" spans="1:12" ht="15" x14ac:dyDescent="0.25">
      <c r="A165" s="23"/>
      <c r="B165" s="15"/>
      <c r="C165" s="11"/>
      <c r="D165" s="7" t="s">
        <v>29</v>
      </c>
      <c r="E165" s="50" t="s">
        <v>47</v>
      </c>
      <c r="F165" s="51">
        <v>180</v>
      </c>
      <c r="G165" s="51">
        <v>6.62</v>
      </c>
      <c r="H165" s="51">
        <v>5.94</v>
      </c>
      <c r="I165" s="51">
        <v>18.45</v>
      </c>
      <c r="J165" s="51">
        <v>152.22</v>
      </c>
      <c r="K165" s="52">
        <v>202</v>
      </c>
      <c r="L165" s="51">
        <v>23</v>
      </c>
    </row>
    <row r="166" spans="1:12" ht="25.5" x14ac:dyDescent="0.25">
      <c r="A166" s="23"/>
      <c r="B166" s="15"/>
      <c r="C166" s="11"/>
      <c r="D166" s="7" t="s">
        <v>30</v>
      </c>
      <c r="E166" s="50" t="s">
        <v>48</v>
      </c>
      <c r="F166" s="51">
        <v>200</v>
      </c>
      <c r="G166" s="51">
        <v>1</v>
      </c>
      <c r="H166" s="51">
        <v>0.5</v>
      </c>
      <c r="I166" s="51">
        <v>15.8</v>
      </c>
      <c r="J166" s="51">
        <v>81</v>
      </c>
      <c r="K166" s="52" t="s">
        <v>49</v>
      </c>
      <c r="L166" s="51">
        <v>13</v>
      </c>
    </row>
    <row r="167" spans="1:12" ht="15" x14ac:dyDescent="0.25">
      <c r="A167" s="23"/>
      <c r="B167" s="15"/>
      <c r="C167" s="11"/>
      <c r="D167" s="7" t="s">
        <v>31</v>
      </c>
      <c r="E167" s="50" t="s">
        <v>50</v>
      </c>
      <c r="F167" s="51">
        <v>40</v>
      </c>
      <c r="G167" s="51">
        <v>3.04</v>
      </c>
      <c r="H167" s="51">
        <v>0.32</v>
      </c>
      <c r="I167" s="51">
        <v>19.68</v>
      </c>
      <c r="J167" s="51">
        <v>93.6</v>
      </c>
      <c r="K167" s="52">
        <v>573</v>
      </c>
      <c r="L167" s="51">
        <v>5.5</v>
      </c>
    </row>
    <row r="168" spans="1:12" ht="15" x14ac:dyDescent="0.25">
      <c r="A168" s="23"/>
      <c r="B168" s="15"/>
      <c r="C168" s="11"/>
      <c r="D168" s="7" t="s">
        <v>32</v>
      </c>
      <c r="E168" s="50" t="s">
        <v>51</v>
      </c>
      <c r="F168" s="51">
        <v>30</v>
      </c>
      <c r="G168" s="51">
        <v>2.4</v>
      </c>
      <c r="H168" s="51">
        <v>0.45</v>
      </c>
      <c r="I168" s="51">
        <v>12.03</v>
      </c>
      <c r="J168" s="51">
        <v>61.8</v>
      </c>
      <c r="K168" s="52">
        <v>574</v>
      </c>
      <c r="L168" s="51">
        <v>5</v>
      </c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SUM(F162:F168)</f>
        <v>870</v>
      </c>
      <c r="G169" s="19">
        <f>SUM(G162:G168)</f>
        <v>26.529999999999998</v>
      </c>
      <c r="H169" s="19">
        <f>SUM(H162:H168)</f>
        <v>26.48</v>
      </c>
      <c r="I169" s="19">
        <f>SUM(I162:I168)</f>
        <v>105.82999999999998</v>
      </c>
      <c r="J169" s="19">
        <f>SUM(J162:J168)</f>
        <v>820.68999999999994</v>
      </c>
      <c r="K169" s="25"/>
      <c r="L169" s="19">
        <f>SUM(L162:L168)</f>
        <v>114.91</v>
      </c>
    </row>
    <row r="170" spans="1:12" ht="15.75" thickBot="1" x14ac:dyDescent="0.25">
      <c r="A170" s="29">
        <f>A156</f>
        <v>3</v>
      </c>
      <c r="B170" s="30">
        <f>B156</f>
        <v>1</v>
      </c>
      <c r="C170" s="59" t="s">
        <v>4</v>
      </c>
      <c r="D170" s="60"/>
      <c r="E170" s="31"/>
      <c r="F170" s="32">
        <f>F161+F169</f>
        <v>1420</v>
      </c>
      <c r="G170" s="32">
        <f>G161+G169</f>
        <v>44.949999999999996</v>
      </c>
      <c r="H170" s="32">
        <f>H161+H169</f>
        <v>44.980000000000004</v>
      </c>
      <c r="I170" s="32">
        <f>I161+I169</f>
        <v>179.46999999999997</v>
      </c>
      <c r="J170" s="32">
        <f>J161+J169</f>
        <v>1396.69</v>
      </c>
      <c r="K170" s="32"/>
      <c r="L170" s="32">
        <f>L161+L169</f>
        <v>196.97</v>
      </c>
    </row>
    <row r="171" spans="1:12" ht="15" x14ac:dyDescent="0.25">
      <c r="A171" s="14">
        <v>3</v>
      </c>
      <c r="B171" s="15">
        <v>2</v>
      </c>
      <c r="C171" s="22" t="s">
        <v>20</v>
      </c>
      <c r="D171" s="5" t="s">
        <v>21</v>
      </c>
      <c r="E171" s="47" t="s">
        <v>52</v>
      </c>
      <c r="F171" s="48">
        <v>200</v>
      </c>
      <c r="G171" s="48">
        <v>6.7</v>
      </c>
      <c r="H171" s="48">
        <v>6.6</v>
      </c>
      <c r="I171" s="48">
        <v>19.399999999999999</v>
      </c>
      <c r="J171" s="48">
        <v>244</v>
      </c>
      <c r="K171" s="49">
        <v>256</v>
      </c>
      <c r="L171" s="48">
        <v>25</v>
      </c>
    </row>
    <row r="172" spans="1:12" ht="25.5" x14ac:dyDescent="0.25">
      <c r="A172" s="14"/>
      <c r="B172" s="15"/>
      <c r="C172" s="11"/>
      <c r="D172" s="6"/>
      <c r="E172" s="50" t="s">
        <v>53</v>
      </c>
      <c r="F172" s="51">
        <v>100</v>
      </c>
      <c r="G172" s="51">
        <v>8.4</v>
      </c>
      <c r="H172" s="51">
        <v>11.87</v>
      </c>
      <c r="I172" s="51">
        <v>13.1</v>
      </c>
      <c r="J172" s="51">
        <v>127.1</v>
      </c>
      <c r="K172" s="52" t="s">
        <v>54</v>
      </c>
      <c r="L172" s="51">
        <v>38.06</v>
      </c>
    </row>
    <row r="173" spans="1:12" ht="15" x14ac:dyDescent="0.25">
      <c r="A173" s="14"/>
      <c r="B173" s="15"/>
      <c r="C173" s="11"/>
      <c r="D173" s="7" t="s">
        <v>22</v>
      </c>
      <c r="E173" s="50" t="s">
        <v>55</v>
      </c>
      <c r="F173" s="51">
        <v>200</v>
      </c>
      <c r="G173" s="51">
        <v>0.16</v>
      </c>
      <c r="H173" s="51">
        <v>0.16</v>
      </c>
      <c r="I173" s="51">
        <v>19.16</v>
      </c>
      <c r="J173" s="51">
        <v>97.6</v>
      </c>
      <c r="K173" s="52">
        <v>348</v>
      </c>
      <c r="L173" s="51">
        <v>13</v>
      </c>
    </row>
    <row r="174" spans="1:12" ht="15" x14ac:dyDescent="0.25">
      <c r="A174" s="14"/>
      <c r="B174" s="15"/>
      <c r="C174" s="11"/>
      <c r="D174" s="7" t="s">
        <v>23</v>
      </c>
      <c r="E174" s="50" t="s">
        <v>50</v>
      </c>
      <c r="F174" s="51">
        <v>50</v>
      </c>
      <c r="G174" s="51">
        <v>3.8</v>
      </c>
      <c r="H174" s="51">
        <v>0.4</v>
      </c>
      <c r="I174" s="51">
        <v>24.6</v>
      </c>
      <c r="J174" s="51">
        <v>117</v>
      </c>
      <c r="K174" s="52">
        <v>573</v>
      </c>
      <c r="L174" s="51">
        <v>6</v>
      </c>
    </row>
    <row r="175" spans="1:12" ht="15" x14ac:dyDescent="0.25">
      <c r="A175" s="14"/>
      <c r="B175" s="15"/>
      <c r="C175" s="11"/>
      <c r="D175" s="7" t="s">
        <v>24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16"/>
      <c r="B176" s="17"/>
      <c r="C176" s="8"/>
      <c r="D176" s="18" t="s">
        <v>33</v>
      </c>
      <c r="E176" s="9"/>
      <c r="F176" s="19">
        <f>SUM(F171:F175)</f>
        <v>550</v>
      </c>
      <c r="G176" s="19">
        <f>SUM(G171:G175)</f>
        <v>19.060000000000002</v>
      </c>
      <c r="H176" s="19">
        <f>SUM(H171:H175)</f>
        <v>19.029999999999998</v>
      </c>
      <c r="I176" s="19">
        <f>SUM(I171:I175)</f>
        <v>76.259999999999991</v>
      </c>
      <c r="J176" s="19">
        <f>SUM(J171:J175)</f>
        <v>585.70000000000005</v>
      </c>
      <c r="K176" s="25"/>
      <c r="L176" s="19">
        <f>SUM(L171:L175)</f>
        <v>82.06</v>
      </c>
    </row>
    <row r="177" spans="1:12" ht="15" x14ac:dyDescent="0.25">
      <c r="A177" s="13">
        <v>3</v>
      </c>
      <c r="B177" s="13">
        <f>B171</f>
        <v>2</v>
      </c>
      <c r="C177" s="10" t="s">
        <v>25</v>
      </c>
      <c r="D177" s="7" t="s">
        <v>26</v>
      </c>
      <c r="E177" s="50" t="s">
        <v>43</v>
      </c>
      <c r="F177" s="51">
        <v>60</v>
      </c>
      <c r="G177" s="51">
        <v>1.2</v>
      </c>
      <c r="H177" s="51">
        <v>5.0999999999999996</v>
      </c>
      <c r="I177" s="51">
        <v>5.5</v>
      </c>
      <c r="J177" s="51">
        <v>73</v>
      </c>
      <c r="K177" s="52">
        <v>2</v>
      </c>
      <c r="L177" s="51">
        <v>13</v>
      </c>
    </row>
    <row r="178" spans="1:12" ht="25.5" x14ac:dyDescent="0.25">
      <c r="A178" s="14"/>
      <c r="B178" s="15"/>
      <c r="C178" s="11"/>
      <c r="D178" s="7" t="s">
        <v>27</v>
      </c>
      <c r="E178" s="50" t="s">
        <v>57</v>
      </c>
      <c r="F178" s="51">
        <v>250</v>
      </c>
      <c r="G178" s="51">
        <v>7.35</v>
      </c>
      <c r="H178" s="51">
        <v>9.4499999999999993</v>
      </c>
      <c r="I178" s="51">
        <v>20.350000000000001</v>
      </c>
      <c r="J178" s="51">
        <v>166.42</v>
      </c>
      <c r="K178" s="52" t="s">
        <v>58</v>
      </c>
      <c r="L178" s="51">
        <v>18</v>
      </c>
    </row>
    <row r="179" spans="1:12" ht="15" x14ac:dyDescent="0.25">
      <c r="A179" s="14"/>
      <c r="B179" s="15"/>
      <c r="C179" s="11"/>
      <c r="D179" s="7" t="s">
        <v>28</v>
      </c>
      <c r="E179" s="50" t="s">
        <v>59</v>
      </c>
      <c r="F179" s="51">
        <v>110</v>
      </c>
      <c r="G179" s="51">
        <v>5.54</v>
      </c>
      <c r="H179" s="51">
        <v>1</v>
      </c>
      <c r="I179" s="51">
        <v>5.3</v>
      </c>
      <c r="J179" s="51">
        <v>94</v>
      </c>
      <c r="K179" s="52">
        <v>310</v>
      </c>
      <c r="L179" s="51">
        <v>36.409999999999997</v>
      </c>
    </row>
    <row r="180" spans="1:12" ht="15" x14ac:dyDescent="0.25">
      <c r="A180" s="14"/>
      <c r="B180" s="15"/>
      <c r="C180" s="11"/>
      <c r="D180" s="7" t="s">
        <v>29</v>
      </c>
      <c r="E180" s="50" t="s">
        <v>60</v>
      </c>
      <c r="F180" s="51">
        <v>180</v>
      </c>
      <c r="G180" s="51">
        <v>4.8600000000000003</v>
      </c>
      <c r="H180" s="51">
        <v>8.1</v>
      </c>
      <c r="I180" s="51">
        <v>11.44</v>
      </c>
      <c r="J180" s="51">
        <v>126</v>
      </c>
      <c r="K180" s="52">
        <v>377</v>
      </c>
      <c r="L180" s="51">
        <v>24</v>
      </c>
    </row>
    <row r="181" spans="1:12" ht="15" x14ac:dyDescent="0.25">
      <c r="A181" s="14"/>
      <c r="B181" s="15"/>
      <c r="C181" s="11"/>
      <c r="D181" s="7" t="s">
        <v>30</v>
      </c>
      <c r="E181" s="50" t="s">
        <v>61</v>
      </c>
      <c r="F181" s="51">
        <v>200</v>
      </c>
      <c r="G181" s="51">
        <v>0.16</v>
      </c>
      <c r="H181" s="51">
        <v>0.16</v>
      </c>
      <c r="I181" s="51">
        <v>23.88</v>
      </c>
      <c r="J181" s="51">
        <v>97.6</v>
      </c>
      <c r="K181" s="52">
        <v>699</v>
      </c>
      <c r="L181" s="51">
        <v>13</v>
      </c>
    </row>
    <row r="182" spans="1:12" ht="15" x14ac:dyDescent="0.25">
      <c r="A182" s="14"/>
      <c r="B182" s="15"/>
      <c r="C182" s="11"/>
      <c r="D182" s="7" t="s">
        <v>31</v>
      </c>
      <c r="E182" s="50" t="s">
        <v>50</v>
      </c>
      <c r="F182" s="51">
        <v>40</v>
      </c>
      <c r="G182" s="51">
        <v>3.04</v>
      </c>
      <c r="H182" s="51">
        <v>0.32</v>
      </c>
      <c r="I182" s="51">
        <v>19.68</v>
      </c>
      <c r="J182" s="51">
        <v>93.6</v>
      </c>
      <c r="K182" s="52">
        <v>573</v>
      </c>
      <c r="L182" s="51">
        <v>5.5</v>
      </c>
    </row>
    <row r="183" spans="1:12" ht="15" x14ac:dyDescent="0.25">
      <c r="A183" s="14"/>
      <c r="B183" s="15"/>
      <c r="C183" s="11"/>
      <c r="D183" s="7" t="s">
        <v>32</v>
      </c>
      <c r="E183" s="50" t="s">
        <v>51</v>
      </c>
      <c r="F183" s="51">
        <v>30</v>
      </c>
      <c r="G183" s="51">
        <v>2.4</v>
      </c>
      <c r="H183" s="51">
        <v>0.45</v>
      </c>
      <c r="I183" s="51">
        <v>12.03</v>
      </c>
      <c r="J183" s="51">
        <v>61.8</v>
      </c>
      <c r="K183" s="52">
        <v>574</v>
      </c>
      <c r="L183" s="51">
        <v>5</v>
      </c>
    </row>
    <row r="184" spans="1:12" ht="15" x14ac:dyDescent="0.25">
      <c r="A184" s="16"/>
      <c r="B184" s="17"/>
      <c r="C184" s="8"/>
      <c r="D184" s="18" t="s">
        <v>33</v>
      </c>
      <c r="E184" s="9"/>
      <c r="F184" s="19">
        <f>SUM(F177:F183)</f>
        <v>870</v>
      </c>
      <c r="G184" s="19">
        <f>SUM(G177:G183)</f>
        <v>24.549999999999997</v>
      </c>
      <c r="H184" s="19">
        <f>SUM(H177:H183)</f>
        <v>24.58</v>
      </c>
      <c r="I184" s="19">
        <f>SUM(I177:I183)</f>
        <v>98.18</v>
      </c>
      <c r="J184" s="19">
        <f>SUM(J177:J183)</f>
        <v>712.42</v>
      </c>
      <c r="K184" s="25"/>
      <c r="L184" s="19">
        <f>SUM(L177:L183)</f>
        <v>114.91</v>
      </c>
    </row>
    <row r="185" spans="1:12" ht="15.75" thickBot="1" x14ac:dyDescent="0.25">
      <c r="A185" s="33">
        <f>A171</f>
        <v>3</v>
      </c>
      <c r="B185" s="33">
        <f>B171</f>
        <v>2</v>
      </c>
      <c r="C185" s="59" t="s">
        <v>4</v>
      </c>
      <c r="D185" s="60"/>
      <c r="E185" s="31"/>
      <c r="F185" s="32">
        <f>F176+F184</f>
        <v>1420</v>
      </c>
      <c r="G185" s="32">
        <f>G176+G184</f>
        <v>43.61</v>
      </c>
      <c r="H185" s="32">
        <f>H176+H184</f>
        <v>43.61</v>
      </c>
      <c r="I185" s="32">
        <f>I176+I184</f>
        <v>174.44</v>
      </c>
      <c r="J185" s="32">
        <f>J176+J184</f>
        <v>1298.1199999999999</v>
      </c>
      <c r="K185" s="32"/>
      <c r="L185" s="32">
        <f>L176+L184</f>
        <v>196.97</v>
      </c>
    </row>
    <row r="186" spans="1:12" ht="15" x14ac:dyDescent="0.25">
      <c r="A186" s="20">
        <v>3</v>
      </c>
      <c r="B186" s="21">
        <v>3</v>
      </c>
      <c r="C186" s="22" t="s">
        <v>20</v>
      </c>
      <c r="D186" s="5" t="s">
        <v>21</v>
      </c>
      <c r="E186" s="47" t="s">
        <v>62</v>
      </c>
      <c r="F186" s="48">
        <v>200</v>
      </c>
      <c r="G186" s="48">
        <v>8.26</v>
      </c>
      <c r="H186" s="48">
        <v>10.64</v>
      </c>
      <c r="I186" s="48">
        <v>15.26</v>
      </c>
      <c r="J186" s="48">
        <v>134.6</v>
      </c>
      <c r="K186" s="49">
        <v>232</v>
      </c>
      <c r="L186" s="48">
        <v>28.56</v>
      </c>
    </row>
    <row r="187" spans="1:12" ht="15" x14ac:dyDescent="0.25">
      <c r="A187" s="23"/>
      <c r="B187" s="15"/>
      <c r="C187" s="11"/>
      <c r="D187" s="6"/>
      <c r="E187" s="50" t="s">
        <v>77</v>
      </c>
      <c r="F187" s="51">
        <v>100</v>
      </c>
      <c r="G187" s="51">
        <v>5.89</v>
      </c>
      <c r="H187" s="51">
        <v>7.45</v>
      </c>
      <c r="I187" s="51">
        <v>20.3</v>
      </c>
      <c r="J187" s="51">
        <v>185</v>
      </c>
      <c r="K187" s="52">
        <v>545</v>
      </c>
      <c r="L187" s="51">
        <v>34.5</v>
      </c>
    </row>
    <row r="188" spans="1:12" ht="25.5" x14ac:dyDescent="0.25">
      <c r="A188" s="23"/>
      <c r="B188" s="15"/>
      <c r="C188" s="11"/>
      <c r="D188" s="7" t="s">
        <v>22</v>
      </c>
      <c r="E188" s="50" t="s">
        <v>64</v>
      </c>
      <c r="F188" s="51">
        <v>200</v>
      </c>
      <c r="G188" s="51">
        <v>1</v>
      </c>
      <c r="H188" s="51">
        <v>0.5</v>
      </c>
      <c r="I188" s="51">
        <v>15.8</v>
      </c>
      <c r="J188" s="51">
        <v>81</v>
      </c>
      <c r="K188" s="52" t="s">
        <v>49</v>
      </c>
      <c r="L188" s="51">
        <v>13</v>
      </c>
    </row>
    <row r="189" spans="1:12" ht="15.75" customHeight="1" x14ac:dyDescent="0.25">
      <c r="A189" s="23"/>
      <c r="B189" s="15"/>
      <c r="C189" s="11"/>
      <c r="D189" s="7" t="s">
        <v>23</v>
      </c>
      <c r="E189" s="50" t="s">
        <v>50</v>
      </c>
      <c r="F189" s="51">
        <v>50</v>
      </c>
      <c r="G189" s="51">
        <v>3.8</v>
      </c>
      <c r="H189" s="51">
        <v>0.4</v>
      </c>
      <c r="I189" s="51">
        <v>24.6</v>
      </c>
      <c r="J189" s="51">
        <v>117</v>
      </c>
      <c r="K189" s="52">
        <v>573</v>
      </c>
      <c r="L189" s="51">
        <v>6</v>
      </c>
    </row>
    <row r="190" spans="1:12" ht="15" x14ac:dyDescent="0.25">
      <c r="A190" s="23"/>
      <c r="B190" s="15"/>
      <c r="C190" s="11"/>
      <c r="D190" s="7" t="s">
        <v>24</v>
      </c>
      <c r="E190" s="53"/>
      <c r="F190" s="54"/>
      <c r="G190" s="54"/>
      <c r="H190" s="54"/>
      <c r="I190" s="54"/>
      <c r="J190" s="54"/>
      <c r="K190" s="55"/>
      <c r="L190" s="54"/>
    </row>
    <row r="191" spans="1:12" ht="15" x14ac:dyDescent="0.25">
      <c r="A191" s="24"/>
      <c r="B191" s="17"/>
      <c r="C191" s="8"/>
      <c r="D191" s="18" t="s">
        <v>33</v>
      </c>
      <c r="E191" s="9"/>
      <c r="F191" s="19">
        <f>SUM(F186:F190)</f>
        <v>550</v>
      </c>
      <c r="G191" s="19">
        <f>SUM(G186:G190)</f>
        <v>18.95</v>
      </c>
      <c r="H191" s="19">
        <f>SUM(H186:H190)</f>
        <v>18.989999999999998</v>
      </c>
      <c r="I191" s="19">
        <f>SUM(I186:I190)</f>
        <v>75.960000000000008</v>
      </c>
      <c r="J191" s="19">
        <f>SUM(J186:J190)</f>
        <v>517.6</v>
      </c>
      <c r="K191" s="25"/>
      <c r="L191" s="19">
        <f>SUM(L186:L190)</f>
        <v>82.06</v>
      </c>
    </row>
    <row r="192" spans="1:12" ht="15" x14ac:dyDescent="0.25">
      <c r="A192" s="26">
        <v>3</v>
      </c>
      <c r="B192" s="13">
        <f>B186</f>
        <v>3</v>
      </c>
      <c r="C192" s="10" t="s">
        <v>25</v>
      </c>
      <c r="D192" s="7" t="s">
        <v>26</v>
      </c>
      <c r="E192" s="50" t="s">
        <v>65</v>
      </c>
      <c r="F192" s="51">
        <v>60</v>
      </c>
      <c r="G192" s="51">
        <v>1.4</v>
      </c>
      <c r="H192" s="51">
        <v>6.1</v>
      </c>
      <c r="I192" s="51">
        <v>7.5</v>
      </c>
      <c r="J192" s="51">
        <v>101</v>
      </c>
      <c r="K192" s="52">
        <v>58</v>
      </c>
      <c r="L192" s="51">
        <v>13</v>
      </c>
    </row>
    <row r="193" spans="1:12" ht="25.5" x14ac:dyDescent="0.25">
      <c r="A193" s="23"/>
      <c r="B193" s="15"/>
      <c r="C193" s="11"/>
      <c r="D193" s="7" t="s">
        <v>27</v>
      </c>
      <c r="E193" s="50" t="s">
        <v>66</v>
      </c>
      <c r="F193" s="51">
        <v>250</v>
      </c>
      <c r="G193" s="51">
        <v>9.15</v>
      </c>
      <c r="H193" s="51">
        <v>11.05</v>
      </c>
      <c r="I193" s="51">
        <v>28.18</v>
      </c>
      <c r="J193" s="51">
        <v>188.25</v>
      </c>
      <c r="K193" s="52" t="s">
        <v>67</v>
      </c>
      <c r="L193" s="51">
        <v>18</v>
      </c>
    </row>
    <row r="194" spans="1:12" ht="25.5" x14ac:dyDescent="0.25">
      <c r="A194" s="23"/>
      <c r="B194" s="15"/>
      <c r="C194" s="11"/>
      <c r="D194" s="7" t="s">
        <v>28</v>
      </c>
      <c r="E194" s="50" t="s">
        <v>68</v>
      </c>
      <c r="F194" s="51">
        <v>100</v>
      </c>
      <c r="G194" s="51">
        <v>7.4</v>
      </c>
      <c r="H194" s="51">
        <v>4.0999999999999996</v>
      </c>
      <c r="I194" s="51">
        <v>7.12</v>
      </c>
      <c r="J194" s="51">
        <v>127.1</v>
      </c>
      <c r="K194" s="52" t="s">
        <v>69</v>
      </c>
      <c r="L194" s="51">
        <v>36.409999999999997</v>
      </c>
    </row>
    <row r="195" spans="1:12" ht="15" x14ac:dyDescent="0.25">
      <c r="A195" s="23"/>
      <c r="B195" s="15"/>
      <c r="C195" s="11"/>
      <c r="D195" s="7" t="s">
        <v>29</v>
      </c>
      <c r="E195" s="50" t="s">
        <v>70</v>
      </c>
      <c r="F195" s="51">
        <v>180</v>
      </c>
      <c r="G195" s="51">
        <v>2.68</v>
      </c>
      <c r="H195" s="51">
        <v>4.18</v>
      </c>
      <c r="I195" s="51">
        <v>21.51</v>
      </c>
      <c r="J195" s="51">
        <v>188.77</v>
      </c>
      <c r="K195" s="52">
        <v>166</v>
      </c>
      <c r="L195" s="51">
        <v>24</v>
      </c>
    </row>
    <row r="196" spans="1:12" ht="15" x14ac:dyDescent="0.25">
      <c r="A196" s="23"/>
      <c r="B196" s="15"/>
      <c r="C196" s="11"/>
      <c r="D196" s="7" t="s">
        <v>30</v>
      </c>
      <c r="E196" s="50" t="s">
        <v>71</v>
      </c>
      <c r="F196" s="51">
        <v>200</v>
      </c>
      <c r="G196" s="51">
        <v>0.2</v>
      </c>
      <c r="H196" s="51">
        <v>0.1</v>
      </c>
      <c r="I196" s="51">
        <v>9.3000000000000007</v>
      </c>
      <c r="J196" s="51">
        <v>38</v>
      </c>
      <c r="K196" s="52">
        <v>457</v>
      </c>
      <c r="L196" s="51">
        <v>13</v>
      </c>
    </row>
    <row r="197" spans="1:12" ht="15" x14ac:dyDescent="0.25">
      <c r="A197" s="23"/>
      <c r="B197" s="15"/>
      <c r="C197" s="11"/>
      <c r="D197" s="7" t="s">
        <v>31</v>
      </c>
      <c r="E197" s="50" t="s">
        <v>50</v>
      </c>
      <c r="F197" s="51">
        <v>40</v>
      </c>
      <c r="G197" s="51">
        <v>3.04</v>
      </c>
      <c r="H197" s="51">
        <v>0.32</v>
      </c>
      <c r="I197" s="51">
        <v>19.68</v>
      </c>
      <c r="J197" s="51">
        <v>93.6</v>
      </c>
      <c r="K197" s="52">
        <v>573</v>
      </c>
      <c r="L197" s="51">
        <v>5.5</v>
      </c>
    </row>
    <row r="198" spans="1:12" ht="15" x14ac:dyDescent="0.25">
      <c r="A198" s="23"/>
      <c r="B198" s="15"/>
      <c r="C198" s="11"/>
      <c r="D198" s="7" t="s">
        <v>32</v>
      </c>
      <c r="E198" s="50" t="s">
        <v>51</v>
      </c>
      <c r="F198" s="51">
        <v>30</v>
      </c>
      <c r="G198" s="51">
        <v>2.4</v>
      </c>
      <c r="H198" s="51">
        <v>0.45</v>
      </c>
      <c r="I198" s="51">
        <v>12.03</v>
      </c>
      <c r="J198" s="51">
        <v>61.8</v>
      </c>
      <c r="K198" s="52">
        <v>574</v>
      </c>
      <c r="L198" s="51">
        <v>5</v>
      </c>
    </row>
    <row r="199" spans="1:12" ht="15" x14ac:dyDescent="0.25">
      <c r="A199" s="24"/>
      <c r="B199" s="17"/>
      <c r="C199" s="8"/>
      <c r="D199" s="18" t="s">
        <v>33</v>
      </c>
      <c r="E199" s="9"/>
      <c r="F199" s="19">
        <f>SUM(F192:F198)</f>
        <v>860</v>
      </c>
      <c r="G199" s="19">
        <f>SUM(G192:G198)</f>
        <v>26.27</v>
      </c>
      <c r="H199" s="19">
        <f>SUM(H192:H198)</f>
        <v>26.3</v>
      </c>
      <c r="I199" s="19">
        <f>SUM(I192:I198)</f>
        <v>105.32</v>
      </c>
      <c r="J199" s="19">
        <f>SUM(J192:J198)</f>
        <v>798.52</v>
      </c>
      <c r="K199" s="25"/>
      <c r="L199" s="19">
        <f>SUM(L192:L198)</f>
        <v>114.91</v>
      </c>
    </row>
    <row r="200" spans="1:12" ht="15.75" thickBot="1" x14ac:dyDescent="0.25">
      <c r="A200" s="29">
        <f>A186</f>
        <v>3</v>
      </c>
      <c r="B200" s="30">
        <f>B186</f>
        <v>3</v>
      </c>
      <c r="C200" s="59" t="s">
        <v>4</v>
      </c>
      <c r="D200" s="60"/>
      <c r="E200" s="31"/>
      <c r="F200" s="32">
        <f>F191+F199</f>
        <v>1410</v>
      </c>
      <c r="G200" s="32">
        <f>G191+G199</f>
        <v>45.22</v>
      </c>
      <c r="H200" s="32">
        <f>H191+H199</f>
        <v>45.29</v>
      </c>
      <c r="I200" s="32">
        <f>I191+I199</f>
        <v>181.28</v>
      </c>
      <c r="J200" s="32">
        <f>J191+J199</f>
        <v>1316.12</v>
      </c>
      <c r="K200" s="32"/>
      <c r="L200" s="32">
        <f>L191+L199</f>
        <v>196.97</v>
      </c>
    </row>
    <row r="201" spans="1:12" ht="15" x14ac:dyDescent="0.25">
      <c r="A201" s="20">
        <v>3</v>
      </c>
      <c r="B201" s="21">
        <v>4</v>
      </c>
      <c r="C201" s="22" t="s">
        <v>20</v>
      </c>
      <c r="D201" s="5" t="s">
        <v>21</v>
      </c>
      <c r="E201" s="47" t="s">
        <v>60</v>
      </c>
      <c r="F201" s="48">
        <v>200</v>
      </c>
      <c r="G201" s="48">
        <v>4.38</v>
      </c>
      <c r="H201" s="48">
        <v>8.0500000000000007</v>
      </c>
      <c r="I201" s="48">
        <v>14.1</v>
      </c>
      <c r="J201" s="48">
        <v>150</v>
      </c>
      <c r="K201" s="49">
        <v>377</v>
      </c>
      <c r="L201" s="48">
        <v>25</v>
      </c>
    </row>
    <row r="202" spans="1:12" ht="15" x14ac:dyDescent="0.25">
      <c r="A202" s="23"/>
      <c r="B202" s="15"/>
      <c r="C202" s="11"/>
      <c r="D202" s="6"/>
      <c r="E202" s="50" t="s">
        <v>46</v>
      </c>
      <c r="F202" s="51">
        <v>110</v>
      </c>
      <c r="G202" s="51">
        <v>10</v>
      </c>
      <c r="H202" s="51">
        <v>9.8000000000000007</v>
      </c>
      <c r="I202" s="51">
        <v>25.4</v>
      </c>
      <c r="J202" s="51">
        <v>165.9</v>
      </c>
      <c r="K202" s="52">
        <v>279</v>
      </c>
      <c r="L202" s="51">
        <v>38.06</v>
      </c>
    </row>
    <row r="203" spans="1:12" ht="15" x14ac:dyDescent="0.25">
      <c r="A203" s="23"/>
      <c r="B203" s="15"/>
      <c r="C203" s="11"/>
      <c r="D203" s="7" t="s">
        <v>22</v>
      </c>
      <c r="E203" s="50" t="s">
        <v>42</v>
      </c>
      <c r="F203" s="51">
        <v>200</v>
      </c>
      <c r="G203" s="51">
        <v>0.2</v>
      </c>
      <c r="H203" s="51">
        <v>0.1</v>
      </c>
      <c r="I203" s="51">
        <v>9.3000000000000007</v>
      </c>
      <c r="J203" s="51">
        <v>38</v>
      </c>
      <c r="K203" s="52">
        <v>457</v>
      </c>
      <c r="L203" s="51">
        <v>13</v>
      </c>
    </row>
    <row r="204" spans="1:12" ht="15" x14ac:dyDescent="0.25">
      <c r="A204" s="23"/>
      <c r="B204" s="15"/>
      <c r="C204" s="11"/>
      <c r="D204" s="7" t="s">
        <v>23</v>
      </c>
      <c r="E204" s="50" t="s">
        <v>50</v>
      </c>
      <c r="F204" s="51">
        <v>50</v>
      </c>
      <c r="G204" s="51">
        <v>3.8</v>
      </c>
      <c r="H204" s="51">
        <v>0.4</v>
      </c>
      <c r="I204" s="51">
        <v>24.6</v>
      </c>
      <c r="J204" s="51">
        <v>117</v>
      </c>
      <c r="K204" s="52">
        <v>573</v>
      </c>
      <c r="L204" s="51">
        <v>6</v>
      </c>
    </row>
    <row r="205" spans="1:12" ht="15" x14ac:dyDescent="0.25">
      <c r="A205" s="23"/>
      <c r="B205" s="15"/>
      <c r="C205" s="11"/>
      <c r="D205" s="7" t="s">
        <v>24</v>
      </c>
      <c r="E205" s="53"/>
      <c r="F205" s="54"/>
      <c r="G205" s="54"/>
      <c r="H205" s="54"/>
      <c r="I205" s="54"/>
      <c r="J205" s="54"/>
      <c r="K205" s="55"/>
      <c r="L205" s="54"/>
    </row>
    <row r="206" spans="1:12" ht="15" x14ac:dyDescent="0.25">
      <c r="A206" s="24"/>
      <c r="B206" s="17"/>
      <c r="C206" s="8"/>
      <c r="D206" s="18" t="s">
        <v>33</v>
      </c>
      <c r="E206" s="9"/>
      <c r="F206" s="19">
        <f>SUM(F201:F205)</f>
        <v>560</v>
      </c>
      <c r="G206" s="19">
        <f>SUM(G201:G205)</f>
        <v>18.38</v>
      </c>
      <c r="H206" s="19">
        <f>SUM(H201:H205)</f>
        <v>18.350000000000001</v>
      </c>
      <c r="I206" s="19">
        <f>SUM(I201:I205)</f>
        <v>73.400000000000006</v>
      </c>
      <c r="J206" s="19">
        <f>SUM(J201:J205)</f>
        <v>470.9</v>
      </c>
      <c r="K206" s="25"/>
      <c r="L206" s="19">
        <f>SUM(L201:L205)</f>
        <v>82.06</v>
      </c>
    </row>
    <row r="207" spans="1:12" ht="25.5" x14ac:dyDescent="0.25">
      <c r="A207" s="26">
        <v>3</v>
      </c>
      <c r="B207" s="13">
        <f>B201</f>
        <v>4</v>
      </c>
      <c r="C207" s="10" t="s">
        <v>25</v>
      </c>
      <c r="D207" s="7" t="s">
        <v>26</v>
      </c>
      <c r="E207" s="50" t="s">
        <v>72</v>
      </c>
      <c r="F207" s="51">
        <v>60</v>
      </c>
      <c r="G207" s="51">
        <v>1.2</v>
      </c>
      <c r="H207" s="51">
        <v>9</v>
      </c>
      <c r="I207" s="51">
        <v>6.7</v>
      </c>
      <c r="J207" s="51">
        <v>111.9</v>
      </c>
      <c r="K207" s="52" t="s">
        <v>73</v>
      </c>
      <c r="L207" s="51">
        <v>13</v>
      </c>
    </row>
    <row r="208" spans="1:12" ht="15" x14ac:dyDescent="0.25">
      <c r="A208" s="23"/>
      <c r="B208" s="15"/>
      <c r="C208" s="11"/>
      <c r="D208" s="7" t="s">
        <v>27</v>
      </c>
      <c r="E208" s="50" t="s">
        <v>74</v>
      </c>
      <c r="F208" s="51">
        <v>250</v>
      </c>
      <c r="G208" s="51">
        <v>4.2300000000000004</v>
      </c>
      <c r="H208" s="51">
        <v>3.5</v>
      </c>
      <c r="I208" s="51">
        <v>8.1999999999999993</v>
      </c>
      <c r="J208" s="51">
        <v>109.5</v>
      </c>
      <c r="K208" s="52">
        <v>100</v>
      </c>
      <c r="L208" s="51">
        <v>18</v>
      </c>
    </row>
    <row r="209" spans="1:12" ht="25.5" x14ac:dyDescent="0.25">
      <c r="A209" s="23"/>
      <c r="B209" s="15"/>
      <c r="C209" s="11"/>
      <c r="D209" s="7" t="s">
        <v>28</v>
      </c>
      <c r="E209" s="50" t="s">
        <v>53</v>
      </c>
      <c r="F209" s="51">
        <v>100</v>
      </c>
      <c r="G209" s="51">
        <v>8.64</v>
      </c>
      <c r="H209" s="51">
        <v>8.5</v>
      </c>
      <c r="I209" s="51">
        <v>22.96</v>
      </c>
      <c r="J209" s="51">
        <v>127.1</v>
      </c>
      <c r="K209" s="52" t="s">
        <v>54</v>
      </c>
      <c r="L209" s="51">
        <v>36.409999999999997</v>
      </c>
    </row>
    <row r="210" spans="1:12" ht="15" x14ac:dyDescent="0.25">
      <c r="A210" s="23"/>
      <c r="B210" s="15"/>
      <c r="C210" s="11"/>
      <c r="D210" s="7" t="s">
        <v>29</v>
      </c>
      <c r="E210" s="50" t="s">
        <v>52</v>
      </c>
      <c r="F210" s="51">
        <v>180</v>
      </c>
      <c r="G210" s="51">
        <v>4.66</v>
      </c>
      <c r="H210" s="51">
        <v>2.94</v>
      </c>
      <c r="I210" s="51">
        <v>15.46</v>
      </c>
      <c r="J210" s="51">
        <v>221.4</v>
      </c>
      <c r="K210" s="52">
        <v>256</v>
      </c>
      <c r="L210" s="51">
        <v>24</v>
      </c>
    </row>
    <row r="211" spans="1:12" ht="25.5" x14ac:dyDescent="0.25">
      <c r="A211" s="23"/>
      <c r="B211" s="15"/>
      <c r="C211" s="11"/>
      <c r="D211" s="7" t="s">
        <v>30</v>
      </c>
      <c r="E211" s="50" t="s">
        <v>48</v>
      </c>
      <c r="F211" s="51">
        <v>200</v>
      </c>
      <c r="G211" s="51">
        <v>1</v>
      </c>
      <c r="H211" s="51">
        <v>0.5</v>
      </c>
      <c r="I211" s="51">
        <v>15.8</v>
      </c>
      <c r="J211" s="51">
        <v>81</v>
      </c>
      <c r="K211" s="52" t="s">
        <v>49</v>
      </c>
      <c r="L211" s="51">
        <v>13</v>
      </c>
    </row>
    <row r="212" spans="1:12" ht="15" x14ac:dyDescent="0.25">
      <c r="A212" s="23"/>
      <c r="B212" s="15"/>
      <c r="C212" s="11"/>
      <c r="D212" s="7" t="s">
        <v>31</v>
      </c>
      <c r="E212" s="50" t="s">
        <v>50</v>
      </c>
      <c r="F212" s="51">
        <v>40</v>
      </c>
      <c r="G212" s="51">
        <v>3.04</v>
      </c>
      <c r="H212" s="51">
        <v>0.32</v>
      </c>
      <c r="I212" s="51">
        <v>19.68</v>
      </c>
      <c r="J212" s="51">
        <v>93.6</v>
      </c>
      <c r="K212" s="52">
        <v>573</v>
      </c>
      <c r="L212" s="51">
        <v>5.5</v>
      </c>
    </row>
    <row r="213" spans="1:12" ht="15" x14ac:dyDescent="0.25">
      <c r="A213" s="23"/>
      <c r="B213" s="15"/>
      <c r="C213" s="11"/>
      <c r="D213" s="7" t="s">
        <v>32</v>
      </c>
      <c r="E213" s="50" t="s">
        <v>51</v>
      </c>
      <c r="F213" s="51">
        <v>30</v>
      </c>
      <c r="G213" s="51">
        <v>2.4</v>
      </c>
      <c r="H213" s="51">
        <v>0.45</v>
      </c>
      <c r="I213" s="51">
        <v>12.03</v>
      </c>
      <c r="J213" s="51">
        <v>61.8</v>
      </c>
      <c r="K213" s="52">
        <v>574</v>
      </c>
      <c r="L213" s="51">
        <v>5</v>
      </c>
    </row>
    <row r="214" spans="1:12" ht="15" x14ac:dyDescent="0.25">
      <c r="A214" s="24"/>
      <c r="B214" s="17"/>
      <c r="C214" s="8"/>
      <c r="D214" s="18" t="s">
        <v>33</v>
      </c>
      <c r="E214" s="9"/>
      <c r="F214" s="19">
        <f>SUM(F207:F213)</f>
        <v>860</v>
      </c>
      <c r="G214" s="19">
        <f>SUM(G207:G213)</f>
        <v>25.169999999999998</v>
      </c>
      <c r="H214" s="19">
        <f>SUM(H207:H213)</f>
        <v>25.21</v>
      </c>
      <c r="I214" s="19">
        <f>SUM(I207:I213)</f>
        <v>100.83000000000001</v>
      </c>
      <c r="J214" s="19">
        <f>SUM(J207:J213)</f>
        <v>806.3</v>
      </c>
      <c r="K214" s="25"/>
      <c r="L214" s="19">
        <f>SUM(L207:L213)</f>
        <v>114.91</v>
      </c>
    </row>
    <row r="215" spans="1:12" ht="15.75" thickBot="1" x14ac:dyDescent="0.25">
      <c r="A215" s="29">
        <f>A201</f>
        <v>3</v>
      </c>
      <c r="B215" s="30">
        <f>B201</f>
        <v>4</v>
      </c>
      <c r="C215" s="59" t="s">
        <v>4</v>
      </c>
      <c r="D215" s="60"/>
      <c r="E215" s="31"/>
      <c r="F215" s="32">
        <f>F206+F214</f>
        <v>1420</v>
      </c>
      <c r="G215" s="32">
        <f>G206+G214</f>
        <v>43.55</v>
      </c>
      <c r="H215" s="32">
        <f>H206+H214</f>
        <v>43.56</v>
      </c>
      <c r="I215" s="32">
        <f>I206+I214</f>
        <v>174.23000000000002</v>
      </c>
      <c r="J215" s="32">
        <f>J206+J214</f>
        <v>1277.1999999999998</v>
      </c>
      <c r="K215" s="32"/>
      <c r="L215" s="32">
        <f>L206+L214</f>
        <v>196.97</v>
      </c>
    </row>
    <row r="216" spans="1:12" ht="25.5" x14ac:dyDescent="0.25">
      <c r="A216" s="20">
        <v>3</v>
      </c>
      <c r="B216" s="21">
        <v>5</v>
      </c>
      <c r="C216" s="22" t="s">
        <v>20</v>
      </c>
      <c r="D216" s="5" t="s">
        <v>21</v>
      </c>
      <c r="E216" s="47" t="s">
        <v>75</v>
      </c>
      <c r="F216" s="48">
        <v>200</v>
      </c>
      <c r="G216" s="48">
        <v>8.2799999999999994</v>
      </c>
      <c r="H216" s="48">
        <v>10.8</v>
      </c>
      <c r="I216" s="48">
        <v>12.25</v>
      </c>
      <c r="J216" s="48">
        <v>143.02000000000001</v>
      </c>
      <c r="K216" s="49" t="s">
        <v>76</v>
      </c>
      <c r="L216" s="48">
        <v>26.5</v>
      </c>
    </row>
    <row r="217" spans="1:12" ht="15" x14ac:dyDescent="0.25">
      <c r="A217" s="23"/>
      <c r="B217" s="15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3"/>
      <c r="B218" s="15"/>
      <c r="C218" s="11"/>
      <c r="D218" s="7" t="s">
        <v>22</v>
      </c>
      <c r="E218" s="50" t="s">
        <v>78</v>
      </c>
      <c r="F218" s="51">
        <v>200</v>
      </c>
      <c r="G218" s="51">
        <v>1.24</v>
      </c>
      <c r="H218" s="51">
        <v>1.08</v>
      </c>
      <c r="I218" s="51">
        <v>10.68</v>
      </c>
      <c r="J218" s="51">
        <v>145.08000000000001</v>
      </c>
      <c r="K218" s="52">
        <v>648</v>
      </c>
      <c r="L218" s="51">
        <v>13</v>
      </c>
    </row>
    <row r="219" spans="1:12" ht="15" x14ac:dyDescent="0.25">
      <c r="A219" s="23"/>
      <c r="B219" s="15"/>
      <c r="C219" s="11"/>
      <c r="D219" s="7" t="s">
        <v>23</v>
      </c>
      <c r="E219" s="50" t="s">
        <v>50</v>
      </c>
      <c r="F219" s="51">
        <v>50</v>
      </c>
      <c r="G219" s="51">
        <v>3.8</v>
      </c>
      <c r="H219" s="51">
        <v>0.4</v>
      </c>
      <c r="I219" s="51">
        <v>24.6</v>
      </c>
      <c r="J219" s="51">
        <v>117</v>
      </c>
      <c r="K219" s="52">
        <v>573</v>
      </c>
      <c r="L219" s="51">
        <v>6</v>
      </c>
    </row>
    <row r="220" spans="1:12" ht="15" x14ac:dyDescent="0.25">
      <c r="A220" s="23"/>
      <c r="B220" s="15"/>
      <c r="C220" s="11"/>
      <c r="D220" s="7" t="s">
        <v>24</v>
      </c>
      <c r="E220" s="53" t="s">
        <v>109</v>
      </c>
      <c r="F220" s="54">
        <v>120</v>
      </c>
      <c r="G220" s="54">
        <v>2.46</v>
      </c>
      <c r="H220" s="54">
        <v>3.56</v>
      </c>
      <c r="I220" s="54">
        <v>15.78</v>
      </c>
      <c r="J220" s="54">
        <v>106</v>
      </c>
      <c r="K220" s="55">
        <v>82</v>
      </c>
      <c r="L220" s="54">
        <v>36.56</v>
      </c>
    </row>
    <row r="221" spans="1:12" ht="15.75" customHeight="1" x14ac:dyDescent="0.25">
      <c r="A221" s="24"/>
      <c r="B221" s="17"/>
      <c r="C221" s="8"/>
      <c r="D221" s="18" t="s">
        <v>33</v>
      </c>
      <c r="E221" s="9"/>
      <c r="F221" s="19">
        <f>SUM(F216:F220)</f>
        <v>570</v>
      </c>
      <c r="G221" s="19">
        <f>SUM(G216:G220)</f>
        <v>15.780000000000001</v>
      </c>
      <c r="H221" s="19">
        <f>SUM(H216:H220)</f>
        <v>15.840000000000002</v>
      </c>
      <c r="I221" s="19">
        <f>SUM(I216:I220)</f>
        <v>63.31</v>
      </c>
      <c r="J221" s="19">
        <f>SUM(J216:J220)</f>
        <v>511.1</v>
      </c>
      <c r="K221" s="25"/>
      <c r="L221" s="19">
        <f>SUM(L216:L220)</f>
        <v>82.06</v>
      </c>
    </row>
    <row r="222" spans="1:12" ht="15" x14ac:dyDescent="0.25">
      <c r="A222" s="26">
        <v>3</v>
      </c>
      <c r="B222" s="13">
        <f>B216</f>
        <v>5</v>
      </c>
      <c r="C222" s="10" t="s">
        <v>25</v>
      </c>
      <c r="D222" s="7" t="s">
        <v>26</v>
      </c>
      <c r="E222" s="50" t="s">
        <v>79</v>
      </c>
      <c r="F222" s="51">
        <v>60</v>
      </c>
      <c r="G222" s="51">
        <v>1</v>
      </c>
      <c r="H222" s="51">
        <v>7.1</v>
      </c>
      <c r="I222" s="51">
        <v>4.2</v>
      </c>
      <c r="J222" s="51">
        <v>86</v>
      </c>
      <c r="K222" s="52">
        <v>112</v>
      </c>
      <c r="L222" s="51">
        <v>13</v>
      </c>
    </row>
    <row r="223" spans="1:12" ht="25.5" x14ac:dyDescent="0.25">
      <c r="A223" s="23"/>
      <c r="B223" s="15"/>
      <c r="C223" s="11"/>
      <c r="D223" s="7" t="s">
        <v>27</v>
      </c>
      <c r="E223" s="50" t="s">
        <v>80</v>
      </c>
      <c r="F223" s="51">
        <v>250</v>
      </c>
      <c r="G223" s="51">
        <v>5.45</v>
      </c>
      <c r="H223" s="51">
        <v>3.88</v>
      </c>
      <c r="I223" s="51">
        <v>18.940000000000001</v>
      </c>
      <c r="J223" s="51">
        <v>149.5</v>
      </c>
      <c r="K223" s="52" t="s">
        <v>81</v>
      </c>
      <c r="L223" s="51">
        <v>18</v>
      </c>
    </row>
    <row r="224" spans="1:12" ht="25.5" x14ac:dyDescent="0.25">
      <c r="A224" s="23"/>
      <c r="B224" s="15"/>
      <c r="C224" s="11"/>
      <c r="D224" s="7" t="s">
        <v>28</v>
      </c>
      <c r="E224" s="50" t="s">
        <v>82</v>
      </c>
      <c r="F224" s="51">
        <v>100</v>
      </c>
      <c r="G224" s="51">
        <v>5.79</v>
      </c>
      <c r="H224" s="51">
        <v>7.5</v>
      </c>
      <c r="I224" s="51">
        <v>18.760000000000002</v>
      </c>
      <c r="J224" s="51">
        <v>127.1</v>
      </c>
      <c r="K224" s="52" t="s">
        <v>83</v>
      </c>
      <c r="L224" s="51">
        <v>36.409999999999997</v>
      </c>
    </row>
    <row r="225" spans="1:12" ht="15" x14ac:dyDescent="0.25">
      <c r="A225" s="23"/>
      <c r="B225" s="15"/>
      <c r="C225" s="11"/>
      <c r="D225" s="7" t="s">
        <v>29</v>
      </c>
      <c r="E225" s="50" t="s">
        <v>84</v>
      </c>
      <c r="F225" s="51">
        <v>180</v>
      </c>
      <c r="G225" s="51">
        <v>7.53</v>
      </c>
      <c r="H225" s="51">
        <v>6.18</v>
      </c>
      <c r="I225" s="51">
        <v>19</v>
      </c>
      <c r="J225" s="51">
        <v>182.8</v>
      </c>
      <c r="K225" s="52">
        <v>388</v>
      </c>
      <c r="L225" s="51">
        <v>24</v>
      </c>
    </row>
    <row r="226" spans="1:12" ht="15" x14ac:dyDescent="0.25">
      <c r="A226" s="23"/>
      <c r="B226" s="15"/>
      <c r="C226" s="11"/>
      <c r="D226" s="7" t="s">
        <v>30</v>
      </c>
      <c r="E226" s="50" t="s">
        <v>85</v>
      </c>
      <c r="F226" s="51">
        <v>200</v>
      </c>
      <c r="G226" s="51">
        <v>0.3</v>
      </c>
      <c r="H226" s="51">
        <v>0.1</v>
      </c>
      <c r="I226" s="51">
        <v>9.5</v>
      </c>
      <c r="J226" s="51">
        <v>40</v>
      </c>
      <c r="K226" s="52">
        <v>459</v>
      </c>
      <c r="L226" s="51">
        <v>13</v>
      </c>
    </row>
    <row r="227" spans="1:12" ht="15" x14ac:dyDescent="0.25">
      <c r="A227" s="23"/>
      <c r="B227" s="15"/>
      <c r="C227" s="11"/>
      <c r="D227" s="7" t="s">
        <v>31</v>
      </c>
      <c r="E227" s="50" t="s">
        <v>50</v>
      </c>
      <c r="F227" s="51">
        <v>40</v>
      </c>
      <c r="G227" s="51">
        <v>3.04</v>
      </c>
      <c r="H227" s="51">
        <v>0.32</v>
      </c>
      <c r="I227" s="51">
        <v>19.68</v>
      </c>
      <c r="J227" s="51">
        <v>93.6</v>
      </c>
      <c r="K227" s="52">
        <v>573</v>
      </c>
      <c r="L227" s="51">
        <v>5.5</v>
      </c>
    </row>
    <row r="228" spans="1:12" ht="15" x14ac:dyDescent="0.25">
      <c r="A228" s="23"/>
      <c r="B228" s="15"/>
      <c r="C228" s="11"/>
      <c r="D228" s="7" t="s">
        <v>32</v>
      </c>
      <c r="E228" s="50" t="s">
        <v>51</v>
      </c>
      <c r="F228" s="51">
        <v>30</v>
      </c>
      <c r="G228" s="51">
        <v>2.4</v>
      </c>
      <c r="H228" s="51">
        <v>0.45</v>
      </c>
      <c r="I228" s="51">
        <v>12.03</v>
      </c>
      <c r="J228" s="51">
        <v>61.8</v>
      </c>
      <c r="K228" s="52">
        <v>574</v>
      </c>
      <c r="L228" s="51">
        <v>5</v>
      </c>
    </row>
    <row r="229" spans="1:12" ht="15" x14ac:dyDescent="0.25">
      <c r="A229" s="24"/>
      <c r="B229" s="17"/>
      <c r="C229" s="8"/>
      <c r="D229" s="18" t="s">
        <v>33</v>
      </c>
      <c r="E229" s="9"/>
      <c r="F229" s="19">
        <f>SUM(F222:F228)</f>
        <v>860</v>
      </c>
      <c r="G229" s="19">
        <f>SUM(G222:G228)</f>
        <v>25.509999999999998</v>
      </c>
      <c r="H229" s="19">
        <f>SUM(H222:H228)</f>
        <v>25.53</v>
      </c>
      <c r="I229" s="19">
        <f>SUM(I222:I228)</f>
        <v>102.11000000000001</v>
      </c>
      <c r="J229" s="19">
        <f>SUM(J222:J228)</f>
        <v>740.80000000000007</v>
      </c>
      <c r="K229" s="25"/>
      <c r="L229" s="19">
        <f>SUM(L222:L228)</f>
        <v>114.91</v>
      </c>
    </row>
    <row r="230" spans="1:12" ht="15.75" thickBot="1" x14ac:dyDescent="0.25">
      <c r="A230" s="29">
        <f>A216</f>
        <v>3</v>
      </c>
      <c r="B230" s="30">
        <f>B216</f>
        <v>5</v>
      </c>
      <c r="C230" s="59" t="s">
        <v>4</v>
      </c>
      <c r="D230" s="60"/>
      <c r="E230" s="31"/>
      <c r="F230" s="32">
        <f>F221+F229</f>
        <v>1430</v>
      </c>
      <c r="G230" s="32">
        <f>G221+G229</f>
        <v>41.29</v>
      </c>
      <c r="H230" s="32">
        <f>H221+H229</f>
        <v>41.370000000000005</v>
      </c>
      <c r="I230" s="32">
        <f>I221+I229</f>
        <v>165.42000000000002</v>
      </c>
      <c r="J230" s="32">
        <f>J221+J229</f>
        <v>1251.9000000000001</v>
      </c>
      <c r="K230" s="32"/>
      <c r="L230" s="32">
        <f>L221+L229</f>
        <v>196.97</v>
      </c>
    </row>
    <row r="231" spans="1:12" ht="15" x14ac:dyDescent="0.25">
      <c r="A231" s="20">
        <v>4</v>
      </c>
      <c r="B231" s="21">
        <v>1</v>
      </c>
      <c r="C231" s="22" t="s">
        <v>20</v>
      </c>
      <c r="D231" s="5" t="s">
        <v>21</v>
      </c>
      <c r="E231" s="47" t="s">
        <v>47</v>
      </c>
      <c r="F231" s="48">
        <v>200</v>
      </c>
      <c r="G231" s="48">
        <v>7.8</v>
      </c>
      <c r="H231" s="48">
        <v>9.1199999999999992</v>
      </c>
      <c r="I231" s="48">
        <v>22.38</v>
      </c>
      <c r="J231" s="48">
        <v>255.8</v>
      </c>
      <c r="K231" s="49">
        <v>202</v>
      </c>
      <c r="L231" s="48">
        <v>25</v>
      </c>
    </row>
    <row r="232" spans="1:12" ht="25.5" x14ac:dyDescent="0.25">
      <c r="A232" s="23"/>
      <c r="B232" s="15"/>
      <c r="C232" s="11"/>
      <c r="D232" s="6"/>
      <c r="E232" s="50" t="s">
        <v>82</v>
      </c>
      <c r="F232" s="51">
        <v>100</v>
      </c>
      <c r="G232" s="51">
        <v>5.79</v>
      </c>
      <c r="H232" s="51">
        <v>8.35</v>
      </c>
      <c r="I232" s="51">
        <v>10.8</v>
      </c>
      <c r="J232" s="51">
        <v>127.1</v>
      </c>
      <c r="K232" s="52" t="s">
        <v>83</v>
      </c>
      <c r="L232" s="51">
        <v>38.06</v>
      </c>
    </row>
    <row r="233" spans="1:12" ht="25.5" x14ac:dyDescent="0.25">
      <c r="A233" s="23"/>
      <c r="B233" s="15"/>
      <c r="C233" s="11"/>
      <c r="D233" s="7" t="s">
        <v>22</v>
      </c>
      <c r="E233" s="50" t="s">
        <v>64</v>
      </c>
      <c r="F233" s="51">
        <v>200</v>
      </c>
      <c r="G233" s="51">
        <v>1</v>
      </c>
      <c r="H233" s="51">
        <v>0.5</v>
      </c>
      <c r="I233" s="51">
        <v>15.8</v>
      </c>
      <c r="J233" s="51">
        <v>81</v>
      </c>
      <c r="K233" s="52" t="s">
        <v>49</v>
      </c>
      <c r="L233" s="51">
        <v>13</v>
      </c>
    </row>
    <row r="234" spans="1:12" ht="15" x14ac:dyDescent="0.25">
      <c r="A234" s="23"/>
      <c r="B234" s="15"/>
      <c r="C234" s="11"/>
      <c r="D234" s="7" t="s">
        <v>23</v>
      </c>
      <c r="E234" s="50" t="s">
        <v>50</v>
      </c>
      <c r="F234" s="51">
        <v>50</v>
      </c>
      <c r="G234" s="51">
        <v>3.8</v>
      </c>
      <c r="H234" s="51">
        <v>0.4</v>
      </c>
      <c r="I234" s="51">
        <v>24.6</v>
      </c>
      <c r="J234" s="51">
        <v>117</v>
      </c>
      <c r="K234" s="52">
        <v>573</v>
      </c>
      <c r="L234" s="51">
        <v>6</v>
      </c>
    </row>
    <row r="235" spans="1:12" ht="15" x14ac:dyDescent="0.25">
      <c r="A235" s="23"/>
      <c r="B235" s="15"/>
      <c r="C235" s="11"/>
      <c r="D235" s="7" t="s">
        <v>24</v>
      </c>
      <c r="E235" s="53"/>
      <c r="F235" s="54"/>
      <c r="G235" s="54"/>
      <c r="H235" s="54"/>
      <c r="I235" s="54"/>
      <c r="J235" s="54"/>
      <c r="K235" s="55"/>
      <c r="L235" s="54"/>
    </row>
    <row r="236" spans="1:12" ht="15" x14ac:dyDescent="0.25">
      <c r="A236" s="24"/>
      <c r="B236" s="17"/>
      <c r="C236" s="8"/>
      <c r="D236" s="18" t="s">
        <v>33</v>
      </c>
      <c r="E236" s="9"/>
      <c r="F236" s="19">
        <f>SUM(F231:F235)</f>
        <v>550</v>
      </c>
      <c r="G236" s="19">
        <f>SUM(G231:G235)</f>
        <v>18.39</v>
      </c>
      <c r="H236" s="19">
        <f>SUM(H231:H235)</f>
        <v>18.369999999999997</v>
      </c>
      <c r="I236" s="19">
        <f>SUM(I231:I235)</f>
        <v>73.580000000000013</v>
      </c>
      <c r="J236" s="19">
        <f>SUM(J231:J235)</f>
        <v>580.9</v>
      </c>
      <c r="K236" s="25"/>
      <c r="L236" s="19">
        <f>SUM(L231:L235)</f>
        <v>82.06</v>
      </c>
    </row>
    <row r="237" spans="1:12" ht="15" x14ac:dyDescent="0.25">
      <c r="A237" s="26">
        <v>4</v>
      </c>
      <c r="B237" s="13">
        <f>B231</f>
        <v>1</v>
      </c>
      <c r="C237" s="10" t="s">
        <v>25</v>
      </c>
      <c r="D237" s="7" t="s">
        <v>26</v>
      </c>
      <c r="E237" s="50" t="s">
        <v>43</v>
      </c>
      <c r="F237" s="51">
        <v>60</v>
      </c>
      <c r="G237" s="51">
        <v>1.2</v>
      </c>
      <c r="H237" s="51">
        <v>5.0999999999999996</v>
      </c>
      <c r="I237" s="51">
        <v>5.5</v>
      </c>
      <c r="J237" s="51">
        <v>73</v>
      </c>
      <c r="K237" s="52">
        <v>2</v>
      </c>
      <c r="L237" s="51">
        <v>13</v>
      </c>
    </row>
    <row r="238" spans="1:12" ht="15" x14ac:dyDescent="0.25">
      <c r="A238" s="23"/>
      <c r="B238" s="15"/>
      <c r="C238" s="11"/>
      <c r="D238" s="7" t="s">
        <v>27</v>
      </c>
      <c r="E238" s="50" t="s">
        <v>86</v>
      </c>
      <c r="F238" s="51">
        <v>250</v>
      </c>
      <c r="G238" s="51">
        <v>3.68</v>
      </c>
      <c r="H238" s="51">
        <v>9.6199999999999992</v>
      </c>
      <c r="I238" s="51">
        <v>12.45</v>
      </c>
      <c r="J238" s="51">
        <v>135</v>
      </c>
      <c r="K238" s="52">
        <v>116</v>
      </c>
      <c r="L238" s="51">
        <v>18</v>
      </c>
    </row>
    <row r="239" spans="1:12" ht="25.5" x14ac:dyDescent="0.25">
      <c r="A239" s="23"/>
      <c r="B239" s="15"/>
      <c r="C239" s="11"/>
      <c r="D239" s="7" t="s">
        <v>28</v>
      </c>
      <c r="E239" s="50" t="s">
        <v>53</v>
      </c>
      <c r="F239" s="51">
        <v>100</v>
      </c>
      <c r="G239" s="51">
        <v>9.1</v>
      </c>
      <c r="H239" s="51">
        <v>4.82</v>
      </c>
      <c r="I239" s="51">
        <v>27.8</v>
      </c>
      <c r="J239" s="51">
        <v>127.1</v>
      </c>
      <c r="K239" s="52" t="s">
        <v>54</v>
      </c>
      <c r="L239" s="51">
        <v>36.409999999999997</v>
      </c>
    </row>
    <row r="240" spans="1:12" ht="15" x14ac:dyDescent="0.25">
      <c r="A240" s="23"/>
      <c r="B240" s="15"/>
      <c r="C240" s="11"/>
      <c r="D240" s="7" t="s">
        <v>29</v>
      </c>
      <c r="E240" s="50" t="s">
        <v>52</v>
      </c>
      <c r="F240" s="51">
        <v>180</v>
      </c>
      <c r="G240" s="51">
        <v>6.66</v>
      </c>
      <c r="H240" s="51">
        <v>5.84</v>
      </c>
      <c r="I240" s="51">
        <v>18.37</v>
      </c>
      <c r="J240" s="51">
        <v>221.4</v>
      </c>
      <c r="K240" s="52">
        <v>256</v>
      </c>
      <c r="L240" s="51">
        <v>24</v>
      </c>
    </row>
    <row r="241" spans="1:12" ht="15" x14ac:dyDescent="0.25">
      <c r="A241" s="23"/>
      <c r="B241" s="15"/>
      <c r="C241" s="11"/>
      <c r="D241" s="7" t="s">
        <v>30</v>
      </c>
      <c r="E241" s="50" t="s">
        <v>71</v>
      </c>
      <c r="F241" s="51">
        <v>200</v>
      </c>
      <c r="G241" s="51">
        <v>0.2</v>
      </c>
      <c r="H241" s="51">
        <v>0.1</v>
      </c>
      <c r="I241" s="51">
        <v>9.3000000000000007</v>
      </c>
      <c r="J241" s="51">
        <v>38</v>
      </c>
      <c r="K241" s="52">
        <v>457</v>
      </c>
      <c r="L241" s="51">
        <v>13</v>
      </c>
    </row>
    <row r="242" spans="1:12" ht="15" x14ac:dyDescent="0.25">
      <c r="A242" s="23"/>
      <c r="B242" s="15"/>
      <c r="C242" s="11"/>
      <c r="D242" s="7" t="s">
        <v>31</v>
      </c>
      <c r="E242" s="50" t="s">
        <v>50</v>
      </c>
      <c r="F242" s="51">
        <v>40</v>
      </c>
      <c r="G242" s="51">
        <v>3.04</v>
      </c>
      <c r="H242" s="51">
        <v>0.32</v>
      </c>
      <c r="I242" s="51">
        <v>19.68</v>
      </c>
      <c r="J242" s="51">
        <v>93.6</v>
      </c>
      <c r="K242" s="52">
        <v>573</v>
      </c>
      <c r="L242" s="51">
        <v>5.5</v>
      </c>
    </row>
    <row r="243" spans="1:12" ht="15" x14ac:dyDescent="0.25">
      <c r="A243" s="23"/>
      <c r="B243" s="15"/>
      <c r="C243" s="11"/>
      <c r="D243" s="7" t="s">
        <v>32</v>
      </c>
      <c r="E243" s="50" t="s">
        <v>51</v>
      </c>
      <c r="F243" s="51">
        <v>30</v>
      </c>
      <c r="G243" s="51">
        <v>2.4</v>
      </c>
      <c r="H243" s="51">
        <v>0.45</v>
      </c>
      <c r="I243" s="51">
        <v>12.03</v>
      </c>
      <c r="J243" s="51">
        <v>61.8</v>
      </c>
      <c r="K243" s="52">
        <v>574</v>
      </c>
      <c r="L243" s="51">
        <v>5</v>
      </c>
    </row>
    <row r="244" spans="1:12" ht="15" x14ac:dyDescent="0.25">
      <c r="A244" s="24"/>
      <c r="B244" s="17"/>
      <c r="C244" s="8"/>
      <c r="D244" s="18" t="s">
        <v>33</v>
      </c>
      <c r="E244" s="9"/>
      <c r="F244" s="19">
        <f>SUM(F237:F243)</f>
        <v>860</v>
      </c>
      <c r="G244" s="19">
        <f>SUM(G237:G243)</f>
        <v>26.279999999999998</v>
      </c>
      <c r="H244" s="19">
        <f>SUM(H237:H243)</f>
        <v>26.25</v>
      </c>
      <c r="I244" s="19">
        <f>SUM(I237:I243)</f>
        <v>105.13</v>
      </c>
      <c r="J244" s="19">
        <f>SUM(J237:J243)</f>
        <v>749.9</v>
      </c>
      <c r="K244" s="25"/>
      <c r="L244" s="19">
        <f>SUM(L237:L243)</f>
        <v>114.91</v>
      </c>
    </row>
    <row r="245" spans="1:12" ht="15.75" thickBot="1" x14ac:dyDescent="0.25">
      <c r="A245" s="29">
        <f>A231</f>
        <v>4</v>
      </c>
      <c r="B245" s="30">
        <f>B231</f>
        <v>1</v>
      </c>
      <c r="C245" s="59" t="s">
        <v>4</v>
      </c>
      <c r="D245" s="60"/>
      <c r="E245" s="31"/>
      <c r="F245" s="32">
        <f>F236+F244</f>
        <v>1410</v>
      </c>
      <c r="G245" s="32">
        <f>G236+G244</f>
        <v>44.67</v>
      </c>
      <c r="H245" s="32">
        <f>H236+H244</f>
        <v>44.62</v>
      </c>
      <c r="I245" s="32">
        <f>I236+I244</f>
        <v>178.71</v>
      </c>
      <c r="J245" s="32">
        <f>J236+J244</f>
        <v>1330.8</v>
      </c>
      <c r="K245" s="32"/>
      <c r="L245" s="32">
        <f>L236+L244</f>
        <v>196.97</v>
      </c>
    </row>
    <row r="246" spans="1:12" ht="25.5" x14ac:dyDescent="0.25">
      <c r="A246" s="14">
        <v>4</v>
      </c>
      <c r="B246" s="15">
        <v>2</v>
      </c>
      <c r="C246" s="22" t="s">
        <v>20</v>
      </c>
      <c r="D246" s="5" t="s">
        <v>21</v>
      </c>
      <c r="E246" s="47" t="s">
        <v>87</v>
      </c>
      <c r="F246" s="48">
        <v>200</v>
      </c>
      <c r="G246" s="48">
        <v>8.9</v>
      </c>
      <c r="H246" s="48">
        <v>8.94</v>
      </c>
      <c r="I246" s="48">
        <v>28.05</v>
      </c>
      <c r="J246" s="48">
        <v>228</v>
      </c>
      <c r="K246" s="49" t="s">
        <v>88</v>
      </c>
      <c r="L246" s="48">
        <v>26.68</v>
      </c>
    </row>
    <row r="247" spans="1:12" ht="15" x14ac:dyDescent="0.25">
      <c r="A247" s="14"/>
      <c r="B247" s="15"/>
      <c r="C247" s="11"/>
      <c r="D247" s="6"/>
      <c r="E247" s="50" t="s">
        <v>89</v>
      </c>
      <c r="F247" s="51">
        <v>100</v>
      </c>
      <c r="G247" s="51">
        <v>5.65</v>
      </c>
      <c r="H247" s="51">
        <v>9.0500000000000007</v>
      </c>
      <c r="I247" s="51">
        <v>7.7</v>
      </c>
      <c r="J247" s="51">
        <v>144</v>
      </c>
      <c r="K247" s="52">
        <v>531</v>
      </c>
      <c r="L247" s="51">
        <v>36.380000000000003</v>
      </c>
    </row>
    <row r="248" spans="1:12" ht="15" x14ac:dyDescent="0.25">
      <c r="A248" s="14"/>
      <c r="B248" s="15"/>
      <c r="C248" s="11"/>
      <c r="D248" s="7" t="s">
        <v>22</v>
      </c>
      <c r="E248" s="50" t="s">
        <v>55</v>
      </c>
      <c r="F248" s="51">
        <v>200</v>
      </c>
      <c r="G248" s="51">
        <v>0.16</v>
      </c>
      <c r="H248" s="51">
        <v>0.16</v>
      </c>
      <c r="I248" s="51">
        <v>13.88</v>
      </c>
      <c r="J248" s="51">
        <v>97.6</v>
      </c>
      <c r="K248" s="52">
        <v>348</v>
      </c>
      <c r="L248" s="51">
        <v>13</v>
      </c>
    </row>
    <row r="249" spans="1:12" ht="15" x14ac:dyDescent="0.25">
      <c r="A249" s="14"/>
      <c r="B249" s="15"/>
      <c r="C249" s="11"/>
      <c r="D249" s="7" t="s">
        <v>23</v>
      </c>
      <c r="E249" s="50" t="s">
        <v>50</v>
      </c>
      <c r="F249" s="51">
        <v>50</v>
      </c>
      <c r="G249" s="51">
        <v>3.8</v>
      </c>
      <c r="H249" s="51">
        <v>0.4</v>
      </c>
      <c r="I249" s="51">
        <v>24.6</v>
      </c>
      <c r="J249" s="51">
        <v>117</v>
      </c>
      <c r="K249" s="52">
        <v>573</v>
      </c>
      <c r="L249" s="51">
        <v>6</v>
      </c>
    </row>
    <row r="250" spans="1:12" ht="15" x14ac:dyDescent="0.25">
      <c r="A250" s="14"/>
      <c r="B250" s="15"/>
      <c r="C250" s="11"/>
      <c r="D250" s="7" t="s">
        <v>24</v>
      </c>
      <c r="E250" s="53"/>
      <c r="F250" s="54"/>
      <c r="G250" s="54"/>
      <c r="H250" s="54"/>
      <c r="I250" s="54"/>
      <c r="J250" s="54"/>
      <c r="K250" s="55"/>
      <c r="L250" s="54"/>
    </row>
    <row r="251" spans="1:12" ht="15" x14ac:dyDescent="0.25">
      <c r="A251" s="16"/>
      <c r="B251" s="17"/>
      <c r="C251" s="8"/>
      <c r="D251" s="18" t="s">
        <v>33</v>
      </c>
      <c r="E251" s="9"/>
      <c r="F251" s="19">
        <f>SUM(F246:F250)</f>
        <v>550</v>
      </c>
      <c r="G251" s="19">
        <f>SUM(G246:G250)</f>
        <v>18.510000000000002</v>
      </c>
      <c r="H251" s="19">
        <f>SUM(H246:H250)</f>
        <v>18.55</v>
      </c>
      <c r="I251" s="19">
        <f>SUM(I246:I250)</f>
        <v>74.23</v>
      </c>
      <c r="J251" s="19">
        <f>SUM(J246:J250)</f>
        <v>586.6</v>
      </c>
      <c r="K251" s="25"/>
      <c r="L251" s="19">
        <f>SUM(L246:L250)</f>
        <v>82.06</v>
      </c>
    </row>
    <row r="252" spans="1:12" ht="15" x14ac:dyDescent="0.25">
      <c r="A252" s="13">
        <v>4</v>
      </c>
      <c r="B252" s="13">
        <f>B246</f>
        <v>2</v>
      </c>
      <c r="C252" s="10" t="s">
        <v>25</v>
      </c>
      <c r="D252" s="7" t="s">
        <v>26</v>
      </c>
      <c r="E252" s="50" t="s">
        <v>90</v>
      </c>
      <c r="F252" s="51">
        <v>60</v>
      </c>
      <c r="G252" s="51">
        <v>0.69</v>
      </c>
      <c r="H252" s="51">
        <v>0.24</v>
      </c>
      <c r="I252" s="51">
        <v>5.32</v>
      </c>
      <c r="J252" s="51">
        <v>21.06</v>
      </c>
      <c r="K252" s="52">
        <v>56</v>
      </c>
      <c r="L252" s="51">
        <v>13</v>
      </c>
    </row>
    <row r="253" spans="1:12" ht="25.5" x14ac:dyDescent="0.25">
      <c r="A253" s="14"/>
      <c r="B253" s="15"/>
      <c r="C253" s="11"/>
      <c r="D253" s="7" t="s">
        <v>27</v>
      </c>
      <c r="E253" s="50" t="s">
        <v>91</v>
      </c>
      <c r="F253" s="51">
        <v>250</v>
      </c>
      <c r="G253" s="51">
        <v>7.27</v>
      </c>
      <c r="H253" s="51">
        <v>12.47</v>
      </c>
      <c r="I253" s="51">
        <v>18.329999999999998</v>
      </c>
      <c r="J253" s="51">
        <v>178.25</v>
      </c>
      <c r="K253" s="52" t="s">
        <v>92</v>
      </c>
      <c r="L253" s="51">
        <v>18</v>
      </c>
    </row>
    <row r="254" spans="1:12" ht="25.5" x14ac:dyDescent="0.25">
      <c r="A254" s="14"/>
      <c r="B254" s="15"/>
      <c r="C254" s="11"/>
      <c r="D254" s="7" t="s">
        <v>28</v>
      </c>
      <c r="E254" s="50" t="s">
        <v>93</v>
      </c>
      <c r="F254" s="51">
        <v>230</v>
      </c>
      <c r="G254" s="51">
        <v>12.56</v>
      </c>
      <c r="H254" s="51">
        <v>12.7</v>
      </c>
      <c r="I254" s="51">
        <v>40.299999999999997</v>
      </c>
      <c r="J254" s="51">
        <v>314.60000000000002</v>
      </c>
      <c r="K254" s="52" t="s">
        <v>94</v>
      </c>
      <c r="L254" s="51">
        <v>60.41</v>
      </c>
    </row>
    <row r="255" spans="1:12" ht="15" x14ac:dyDescent="0.25">
      <c r="A255" s="14"/>
      <c r="B255" s="15"/>
      <c r="C255" s="11"/>
      <c r="D255" s="7" t="s">
        <v>29</v>
      </c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14"/>
      <c r="B256" s="15"/>
      <c r="C256" s="11"/>
      <c r="D256" s="7" t="s">
        <v>30</v>
      </c>
      <c r="E256" s="50" t="s">
        <v>95</v>
      </c>
      <c r="F256" s="51">
        <v>200</v>
      </c>
      <c r="G256" s="51">
        <v>0.3</v>
      </c>
      <c r="H256" s="51">
        <v>0.1</v>
      </c>
      <c r="I256" s="51">
        <v>9.5</v>
      </c>
      <c r="J256" s="51">
        <v>40</v>
      </c>
      <c r="K256" s="52">
        <v>459</v>
      </c>
      <c r="L256" s="51">
        <v>13</v>
      </c>
    </row>
    <row r="257" spans="1:12" ht="15" x14ac:dyDescent="0.25">
      <c r="A257" s="14"/>
      <c r="B257" s="15"/>
      <c r="C257" s="11"/>
      <c r="D257" s="7" t="s">
        <v>31</v>
      </c>
      <c r="E257" s="50" t="s">
        <v>50</v>
      </c>
      <c r="F257" s="51">
        <v>40</v>
      </c>
      <c r="G257" s="51">
        <v>3.04</v>
      </c>
      <c r="H257" s="51">
        <v>0.32</v>
      </c>
      <c r="I257" s="51">
        <v>19.68</v>
      </c>
      <c r="J257" s="51">
        <v>93.6</v>
      </c>
      <c r="K257" s="52">
        <v>573</v>
      </c>
      <c r="L257" s="51">
        <v>5.5</v>
      </c>
    </row>
    <row r="258" spans="1:12" ht="15" x14ac:dyDescent="0.25">
      <c r="A258" s="14"/>
      <c r="B258" s="15"/>
      <c r="C258" s="11"/>
      <c r="D258" s="7" t="s">
        <v>32</v>
      </c>
      <c r="E258" s="50" t="s">
        <v>51</v>
      </c>
      <c r="F258" s="51">
        <v>30</v>
      </c>
      <c r="G258" s="51">
        <v>2.4</v>
      </c>
      <c r="H258" s="51">
        <v>0.45</v>
      </c>
      <c r="I258" s="51">
        <v>12.03</v>
      </c>
      <c r="J258" s="51">
        <v>61.8</v>
      </c>
      <c r="K258" s="52">
        <v>574</v>
      </c>
      <c r="L258" s="51">
        <v>5</v>
      </c>
    </row>
    <row r="259" spans="1:12" ht="15" x14ac:dyDescent="0.25">
      <c r="A259" s="16"/>
      <c r="B259" s="17"/>
      <c r="C259" s="8"/>
      <c r="D259" s="18" t="s">
        <v>33</v>
      </c>
      <c r="E259" s="9"/>
      <c r="F259" s="19">
        <f>SUM(F252:F258)</f>
        <v>810</v>
      </c>
      <c r="G259" s="19">
        <f>SUM(G252:G258)</f>
        <v>26.259999999999998</v>
      </c>
      <c r="H259" s="19">
        <f>SUM(H252:H258)</f>
        <v>26.28</v>
      </c>
      <c r="I259" s="19">
        <f>SUM(I252:I258)</f>
        <v>105.16</v>
      </c>
      <c r="J259" s="19">
        <f>SUM(J252:J258)</f>
        <v>709.31000000000006</v>
      </c>
      <c r="K259" s="25"/>
      <c r="L259" s="19">
        <f>SUM(L252:L258)</f>
        <v>114.91</v>
      </c>
    </row>
    <row r="260" spans="1:12" ht="15.75" thickBot="1" x14ac:dyDescent="0.25">
      <c r="A260" s="33">
        <f>A246</f>
        <v>4</v>
      </c>
      <c r="B260" s="33">
        <f>B246</f>
        <v>2</v>
      </c>
      <c r="C260" s="59" t="s">
        <v>4</v>
      </c>
      <c r="D260" s="60"/>
      <c r="E260" s="31"/>
      <c r="F260" s="32">
        <f>F251+F259</f>
        <v>1360</v>
      </c>
      <c r="G260" s="32">
        <f>G251+G259</f>
        <v>44.769999999999996</v>
      </c>
      <c r="H260" s="32">
        <f>H251+H259</f>
        <v>44.83</v>
      </c>
      <c r="I260" s="32">
        <f>I251+I259</f>
        <v>179.39</v>
      </c>
      <c r="J260" s="32">
        <f>J251+J259</f>
        <v>1295.9100000000001</v>
      </c>
      <c r="K260" s="32"/>
      <c r="L260" s="32">
        <f>L251+L259</f>
        <v>196.97</v>
      </c>
    </row>
    <row r="261" spans="1:12" ht="15" x14ac:dyDescent="0.25">
      <c r="A261" s="20">
        <v>4</v>
      </c>
      <c r="B261" s="21">
        <v>3</v>
      </c>
      <c r="C261" s="22" t="s">
        <v>20</v>
      </c>
      <c r="D261" s="5" t="s">
        <v>21</v>
      </c>
      <c r="E261" s="47" t="s">
        <v>70</v>
      </c>
      <c r="F261" s="48">
        <v>200</v>
      </c>
      <c r="G261" s="48">
        <v>6.14</v>
      </c>
      <c r="H261" s="48">
        <v>7.66</v>
      </c>
      <c r="I261" s="48">
        <v>22.85</v>
      </c>
      <c r="J261" s="48">
        <v>243.08</v>
      </c>
      <c r="K261" s="49">
        <v>166</v>
      </c>
      <c r="L261" s="48">
        <v>26</v>
      </c>
    </row>
    <row r="262" spans="1:12" ht="25.5" x14ac:dyDescent="0.25">
      <c r="A262" s="23"/>
      <c r="B262" s="15"/>
      <c r="C262" s="11"/>
      <c r="D262" s="6"/>
      <c r="E262" s="50" t="s">
        <v>68</v>
      </c>
      <c r="F262" s="51">
        <v>100</v>
      </c>
      <c r="G262" s="51">
        <v>8.98</v>
      </c>
      <c r="H262" s="51">
        <v>11.02</v>
      </c>
      <c r="I262" s="51">
        <v>20.100000000000001</v>
      </c>
      <c r="J262" s="51">
        <v>147.1</v>
      </c>
      <c r="K262" s="52" t="s">
        <v>69</v>
      </c>
      <c r="L262" s="51">
        <v>37.06</v>
      </c>
    </row>
    <row r="263" spans="1:12" ht="15" x14ac:dyDescent="0.25">
      <c r="A263" s="23"/>
      <c r="B263" s="15"/>
      <c r="C263" s="11"/>
      <c r="D263" s="7" t="s">
        <v>22</v>
      </c>
      <c r="E263" s="50" t="s">
        <v>42</v>
      </c>
      <c r="F263" s="51">
        <v>200</v>
      </c>
      <c r="G263" s="51">
        <v>0.2</v>
      </c>
      <c r="H263" s="51">
        <v>0.1</v>
      </c>
      <c r="I263" s="51">
        <v>9.3000000000000007</v>
      </c>
      <c r="J263" s="51">
        <v>38</v>
      </c>
      <c r="K263" s="52">
        <v>457</v>
      </c>
      <c r="L263" s="51">
        <v>13</v>
      </c>
    </row>
    <row r="264" spans="1:12" ht="15.75" customHeight="1" x14ac:dyDescent="0.25">
      <c r="A264" s="23"/>
      <c r="B264" s="15"/>
      <c r="C264" s="11"/>
      <c r="D264" s="7" t="s">
        <v>23</v>
      </c>
      <c r="E264" s="50" t="s">
        <v>50</v>
      </c>
      <c r="F264" s="51">
        <v>50</v>
      </c>
      <c r="G264" s="51">
        <v>3.8</v>
      </c>
      <c r="H264" s="51">
        <v>0.4</v>
      </c>
      <c r="I264" s="51">
        <v>24.6</v>
      </c>
      <c r="J264" s="51">
        <v>117</v>
      </c>
      <c r="K264" s="52">
        <v>573</v>
      </c>
      <c r="L264" s="51">
        <v>6</v>
      </c>
    </row>
    <row r="265" spans="1:12" ht="15" x14ac:dyDescent="0.25">
      <c r="A265" s="23"/>
      <c r="B265" s="15"/>
      <c r="C265" s="11"/>
      <c r="D265" s="7" t="s">
        <v>24</v>
      </c>
      <c r="E265" s="53"/>
      <c r="F265" s="54"/>
      <c r="G265" s="54"/>
      <c r="H265" s="54"/>
      <c r="I265" s="54"/>
      <c r="J265" s="54"/>
      <c r="K265" s="55"/>
      <c r="L265" s="54"/>
    </row>
    <row r="266" spans="1:12" ht="15" x14ac:dyDescent="0.25">
      <c r="A266" s="24"/>
      <c r="B266" s="17"/>
      <c r="C266" s="8"/>
      <c r="D266" s="18" t="s">
        <v>33</v>
      </c>
      <c r="E266" s="9"/>
      <c r="F266" s="19">
        <f>SUM(F261:F265)</f>
        <v>550</v>
      </c>
      <c r="G266" s="19">
        <f>SUM(G261:G265)</f>
        <v>19.12</v>
      </c>
      <c r="H266" s="19">
        <f>SUM(H261:H265)</f>
        <v>19.18</v>
      </c>
      <c r="I266" s="19">
        <f>SUM(I261:I265)</f>
        <v>76.849999999999994</v>
      </c>
      <c r="J266" s="19">
        <f>SUM(J261:J265)</f>
        <v>545.18000000000006</v>
      </c>
      <c r="K266" s="25"/>
      <c r="L266" s="19">
        <f>SUM(L261:L265)</f>
        <v>82.06</v>
      </c>
    </row>
    <row r="267" spans="1:12" ht="15" x14ac:dyDescent="0.25">
      <c r="A267" s="26">
        <v>4</v>
      </c>
      <c r="B267" s="13">
        <f>B261</f>
        <v>3</v>
      </c>
      <c r="C267" s="10" t="s">
        <v>25</v>
      </c>
      <c r="D267" s="7" t="s">
        <v>26</v>
      </c>
      <c r="E267" s="50" t="s">
        <v>96</v>
      </c>
      <c r="F267" s="51">
        <v>60</v>
      </c>
      <c r="G267" s="51">
        <v>1</v>
      </c>
      <c r="H267" s="51">
        <v>2</v>
      </c>
      <c r="I267" s="51">
        <v>3.1</v>
      </c>
      <c r="J267" s="51">
        <v>70</v>
      </c>
      <c r="K267" s="52">
        <v>84</v>
      </c>
      <c r="L267" s="51">
        <v>13</v>
      </c>
    </row>
    <row r="268" spans="1:12" ht="25.5" x14ac:dyDescent="0.25">
      <c r="A268" s="23"/>
      <c r="B268" s="15"/>
      <c r="C268" s="11"/>
      <c r="D268" s="7" t="s">
        <v>27</v>
      </c>
      <c r="E268" s="50" t="s">
        <v>110</v>
      </c>
      <c r="F268" s="51">
        <v>250</v>
      </c>
      <c r="G268" s="51">
        <v>6.48</v>
      </c>
      <c r="H268" s="51">
        <v>8.48</v>
      </c>
      <c r="I268" s="51">
        <v>31.37</v>
      </c>
      <c r="J268" s="51">
        <v>178.25</v>
      </c>
      <c r="K268" s="52" t="s">
        <v>67</v>
      </c>
      <c r="L268" s="51">
        <v>22</v>
      </c>
    </row>
    <row r="269" spans="1:12" ht="15" x14ac:dyDescent="0.25">
      <c r="A269" s="23"/>
      <c r="B269" s="15"/>
      <c r="C269" s="11"/>
      <c r="D269" s="7" t="s">
        <v>28</v>
      </c>
      <c r="E269" s="50" t="s">
        <v>98</v>
      </c>
      <c r="F269" s="51">
        <v>100</v>
      </c>
      <c r="G269" s="51">
        <v>6.4</v>
      </c>
      <c r="H269" s="51">
        <v>5.35</v>
      </c>
      <c r="I269" s="51">
        <v>7.42</v>
      </c>
      <c r="J269" s="51">
        <v>103</v>
      </c>
      <c r="K269" s="52">
        <v>299</v>
      </c>
      <c r="L269" s="51">
        <v>32.409999999999997</v>
      </c>
    </row>
    <row r="270" spans="1:12" ht="15" x14ac:dyDescent="0.25">
      <c r="A270" s="23"/>
      <c r="B270" s="15"/>
      <c r="C270" s="11"/>
      <c r="D270" s="7" t="s">
        <v>29</v>
      </c>
      <c r="E270" s="50" t="s">
        <v>60</v>
      </c>
      <c r="F270" s="51">
        <v>180</v>
      </c>
      <c r="G270" s="51">
        <v>4.8600000000000003</v>
      </c>
      <c r="H270" s="51">
        <v>8.1</v>
      </c>
      <c r="I270" s="51">
        <v>11.44</v>
      </c>
      <c r="J270" s="51">
        <v>126</v>
      </c>
      <c r="K270" s="52">
        <v>377</v>
      </c>
      <c r="L270" s="51">
        <v>24</v>
      </c>
    </row>
    <row r="271" spans="1:12" ht="25.5" x14ac:dyDescent="0.25">
      <c r="A271" s="23"/>
      <c r="B271" s="15"/>
      <c r="C271" s="11"/>
      <c r="D271" s="7" t="s">
        <v>30</v>
      </c>
      <c r="E271" s="50" t="s">
        <v>48</v>
      </c>
      <c r="F271" s="51">
        <v>200</v>
      </c>
      <c r="G271" s="51">
        <v>1</v>
      </c>
      <c r="H271" s="51">
        <v>0.5</v>
      </c>
      <c r="I271" s="51">
        <v>15.8</v>
      </c>
      <c r="J271" s="51">
        <v>81</v>
      </c>
      <c r="K271" s="52" t="s">
        <v>49</v>
      </c>
      <c r="L271" s="51">
        <v>13</v>
      </c>
    </row>
    <row r="272" spans="1:12" ht="15" x14ac:dyDescent="0.25">
      <c r="A272" s="23"/>
      <c r="B272" s="15"/>
      <c r="C272" s="11"/>
      <c r="D272" s="7" t="s">
        <v>31</v>
      </c>
      <c r="E272" s="50" t="s">
        <v>50</v>
      </c>
      <c r="F272" s="51">
        <v>40</v>
      </c>
      <c r="G272" s="51">
        <v>3.04</v>
      </c>
      <c r="H272" s="51">
        <v>0.32</v>
      </c>
      <c r="I272" s="51">
        <v>19.68</v>
      </c>
      <c r="J272" s="51">
        <v>93.6</v>
      </c>
      <c r="K272" s="52">
        <v>573</v>
      </c>
      <c r="L272" s="51">
        <v>5.5</v>
      </c>
    </row>
    <row r="273" spans="1:12" ht="15" x14ac:dyDescent="0.25">
      <c r="A273" s="23"/>
      <c r="B273" s="15"/>
      <c r="C273" s="11"/>
      <c r="D273" s="7" t="s">
        <v>32</v>
      </c>
      <c r="E273" s="50" t="s">
        <v>51</v>
      </c>
      <c r="F273" s="51">
        <v>30</v>
      </c>
      <c r="G273" s="51">
        <v>2.4</v>
      </c>
      <c r="H273" s="51">
        <v>0.45</v>
      </c>
      <c r="I273" s="51">
        <v>12.03</v>
      </c>
      <c r="J273" s="51">
        <v>61.8</v>
      </c>
      <c r="K273" s="52">
        <v>574</v>
      </c>
      <c r="L273" s="51">
        <v>5</v>
      </c>
    </row>
    <row r="274" spans="1:12" ht="15" x14ac:dyDescent="0.25">
      <c r="A274" s="24"/>
      <c r="B274" s="17"/>
      <c r="C274" s="8"/>
      <c r="D274" s="18" t="s">
        <v>33</v>
      </c>
      <c r="E274" s="9"/>
      <c r="F274" s="19">
        <f>SUM(F267:F273)</f>
        <v>860</v>
      </c>
      <c r="G274" s="19">
        <f>SUM(G267:G273)</f>
        <v>25.18</v>
      </c>
      <c r="H274" s="19">
        <f>SUM(H267:H273)</f>
        <v>25.2</v>
      </c>
      <c r="I274" s="19">
        <f>SUM(I267:I273)</f>
        <v>100.84</v>
      </c>
      <c r="J274" s="19">
        <f>SUM(J267:J273)</f>
        <v>713.65</v>
      </c>
      <c r="K274" s="25"/>
      <c r="L274" s="19">
        <f>SUM(L267:L273)</f>
        <v>114.91</v>
      </c>
    </row>
    <row r="275" spans="1:12" ht="15.75" thickBot="1" x14ac:dyDescent="0.25">
      <c r="A275" s="29">
        <f>A261</f>
        <v>4</v>
      </c>
      <c r="B275" s="30">
        <f>B261</f>
        <v>3</v>
      </c>
      <c r="C275" s="59" t="s">
        <v>4</v>
      </c>
      <c r="D275" s="60"/>
      <c r="E275" s="31"/>
      <c r="F275" s="32">
        <f>F266+F274</f>
        <v>1410</v>
      </c>
      <c r="G275" s="32">
        <f>G266+G274</f>
        <v>44.3</v>
      </c>
      <c r="H275" s="32">
        <f>H266+H274</f>
        <v>44.379999999999995</v>
      </c>
      <c r="I275" s="32">
        <f>I266+I274</f>
        <v>177.69</v>
      </c>
      <c r="J275" s="32">
        <f>J266+J274</f>
        <v>1258.83</v>
      </c>
      <c r="K275" s="32"/>
      <c r="L275" s="32">
        <f>L266+L274</f>
        <v>196.97</v>
      </c>
    </row>
    <row r="276" spans="1:12" ht="15" x14ac:dyDescent="0.25">
      <c r="A276" s="20">
        <v>4</v>
      </c>
      <c r="B276" s="21">
        <v>4</v>
      </c>
      <c r="C276" s="22" t="s">
        <v>20</v>
      </c>
      <c r="D276" s="5" t="s">
        <v>21</v>
      </c>
      <c r="E276" s="47" t="s">
        <v>99</v>
      </c>
      <c r="F276" s="48">
        <v>200</v>
      </c>
      <c r="G276" s="48">
        <v>5.16</v>
      </c>
      <c r="H276" s="48">
        <v>5.36</v>
      </c>
      <c r="I276" s="48">
        <v>18.14</v>
      </c>
      <c r="J276" s="48">
        <v>112.5</v>
      </c>
      <c r="K276" s="49">
        <v>234</v>
      </c>
      <c r="L276" s="48">
        <v>28.5</v>
      </c>
    </row>
    <row r="277" spans="1:12" ht="15" x14ac:dyDescent="0.25">
      <c r="A277" s="23"/>
      <c r="B277" s="15"/>
      <c r="C277" s="11"/>
      <c r="D277" s="6"/>
      <c r="E277" s="50" t="s">
        <v>100</v>
      </c>
      <c r="F277" s="51">
        <v>150</v>
      </c>
      <c r="G277" s="51">
        <v>12</v>
      </c>
      <c r="H277" s="51">
        <v>12</v>
      </c>
      <c r="I277" s="51">
        <v>44.8</v>
      </c>
      <c r="J277" s="51">
        <v>329</v>
      </c>
      <c r="K277" s="52">
        <v>526</v>
      </c>
      <c r="L277" s="51">
        <v>40.56</v>
      </c>
    </row>
    <row r="278" spans="1:12" ht="15" x14ac:dyDescent="0.25">
      <c r="A278" s="23"/>
      <c r="B278" s="15"/>
      <c r="C278" s="11"/>
      <c r="D278" s="7" t="s">
        <v>22</v>
      </c>
      <c r="E278" s="50" t="s">
        <v>78</v>
      </c>
      <c r="F278" s="51">
        <v>200</v>
      </c>
      <c r="G278" s="51">
        <v>1.24</v>
      </c>
      <c r="H278" s="51">
        <v>1.08</v>
      </c>
      <c r="I278" s="51">
        <v>10.68</v>
      </c>
      <c r="J278" s="51">
        <v>145.08000000000001</v>
      </c>
      <c r="K278" s="52">
        <v>648</v>
      </c>
      <c r="L278" s="51">
        <v>13</v>
      </c>
    </row>
    <row r="279" spans="1:12" ht="15" x14ac:dyDescent="0.25">
      <c r="A279" s="23"/>
      <c r="B279" s="15"/>
      <c r="C279" s="11"/>
      <c r="D279" s="7" t="s">
        <v>23</v>
      </c>
      <c r="E279" s="50"/>
      <c r="F279" s="51"/>
      <c r="G279" s="51"/>
      <c r="H279" s="51"/>
      <c r="I279" s="51"/>
      <c r="J279" s="51"/>
      <c r="K279" s="52"/>
      <c r="L279" s="51"/>
    </row>
    <row r="280" spans="1:12" ht="15" x14ac:dyDescent="0.25">
      <c r="A280" s="23"/>
      <c r="B280" s="15"/>
      <c r="C280" s="11"/>
      <c r="D280" s="7" t="s">
        <v>24</v>
      </c>
      <c r="E280" s="53"/>
      <c r="F280" s="54"/>
      <c r="G280" s="54"/>
      <c r="H280" s="54"/>
      <c r="I280" s="54"/>
      <c r="J280" s="54"/>
      <c r="K280" s="55"/>
      <c r="L280" s="54"/>
    </row>
    <row r="281" spans="1:12" ht="15" x14ac:dyDescent="0.25">
      <c r="A281" s="24"/>
      <c r="B281" s="17"/>
      <c r="C281" s="8"/>
      <c r="D281" s="18" t="s">
        <v>33</v>
      </c>
      <c r="E281" s="9"/>
      <c r="F281" s="19">
        <f>SUM(F276:F280)</f>
        <v>550</v>
      </c>
      <c r="G281" s="19">
        <f>SUM(G276:G280)</f>
        <v>18.399999999999999</v>
      </c>
      <c r="H281" s="19">
        <f>SUM(H276:H280)</f>
        <v>18.439999999999998</v>
      </c>
      <c r="I281" s="19">
        <f>SUM(I276:I280)</f>
        <v>73.62</v>
      </c>
      <c r="J281" s="19">
        <f>SUM(J276:J280)</f>
        <v>586.58000000000004</v>
      </c>
      <c r="K281" s="25"/>
      <c r="L281" s="19">
        <f>SUM(L276:L280)</f>
        <v>82.06</v>
      </c>
    </row>
    <row r="282" spans="1:12" ht="15" x14ac:dyDescent="0.25">
      <c r="A282" s="26">
        <v>4</v>
      </c>
      <c r="B282" s="13">
        <f>B276</f>
        <v>4</v>
      </c>
      <c r="C282" s="10" t="s">
        <v>25</v>
      </c>
      <c r="D282" s="7" t="s">
        <v>26</v>
      </c>
      <c r="E282" s="50" t="s">
        <v>101</v>
      </c>
      <c r="F282" s="51">
        <v>60</v>
      </c>
      <c r="G282" s="51">
        <v>2</v>
      </c>
      <c r="H282" s="51">
        <v>8.1</v>
      </c>
      <c r="I282" s="51">
        <v>10.4</v>
      </c>
      <c r="J282" s="51">
        <v>114.4</v>
      </c>
      <c r="K282" s="52" t="s">
        <v>102</v>
      </c>
      <c r="L282" s="51">
        <v>13</v>
      </c>
    </row>
    <row r="283" spans="1:12" ht="15" x14ac:dyDescent="0.25">
      <c r="A283" s="23"/>
      <c r="B283" s="15"/>
      <c r="C283" s="11"/>
      <c r="D283" s="7" t="s">
        <v>27</v>
      </c>
      <c r="E283" s="50" t="s">
        <v>103</v>
      </c>
      <c r="F283" s="51">
        <v>250</v>
      </c>
      <c r="G283" s="51">
        <v>3.55</v>
      </c>
      <c r="H283" s="51">
        <v>5.95</v>
      </c>
      <c r="I283" s="51">
        <v>9.98</v>
      </c>
      <c r="J283" s="51">
        <v>59.3</v>
      </c>
      <c r="K283" s="52">
        <v>113</v>
      </c>
      <c r="L283" s="51">
        <v>18</v>
      </c>
    </row>
    <row r="284" spans="1:12" ht="15" x14ac:dyDescent="0.25">
      <c r="A284" s="23"/>
      <c r="B284" s="15"/>
      <c r="C284" s="11"/>
      <c r="D284" s="7" t="s">
        <v>28</v>
      </c>
      <c r="E284" s="50" t="s">
        <v>46</v>
      </c>
      <c r="F284" s="51">
        <v>110</v>
      </c>
      <c r="G284" s="51">
        <v>5.4</v>
      </c>
      <c r="H284" s="51">
        <v>5.5</v>
      </c>
      <c r="I284" s="51">
        <v>14.65</v>
      </c>
      <c r="J284" s="51">
        <v>253</v>
      </c>
      <c r="K284" s="52">
        <v>279</v>
      </c>
      <c r="L284" s="51">
        <v>36.409999999999997</v>
      </c>
    </row>
    <row r="285" spans="1:12" ht="15" x14ac:dyDescent="0.25">
      <c r="A285" s="23"/>
      <c r="B285" s="15"/>
      <c r="C285" s="11"/>
      <c r="D285" s="7" t="s">
        <v>29</v>
      </c>
      <c r="E285" s="50" t="s">
        <v>104</v>
      </c>
      <c r="F285" s="51">
        <v>180</v>
      </c>
      <c r="G285" s="51">
        <v>8.77</v>
      </c>
      <c r="H285" s="51">
        <v>4.8499999999999996</v>
      </c>
      <c r="I285" s="51">
        <v>10.6</v>
      </c>
      <c r="J285" s="51">
        <v>142</v>
      </c>
      <c r="K285" s="52">
        <v>180</v>
      </c>
      <c r="L285" s="51">
        <v>24</v>
      </c>
    </row>
    <row r="286" spans="1:12" ht="15" x14ac:dyDescent="0.25">
      <c r="A286" s="23"/>
      <c r="B286" s="15"/>
      <c r="C286" s="11"/>
      <c r="D286" s="7" t="s">
        <v>30</v>
      </c>
      <c r="E286" s="50" t="s">
        <v>105</v>
      </c>
      <c r="F286" s="51">
        <v>200</v>
      </c>
      <c r="G286" s="51">
        <v>0.16</v>
      </c>
      <c r="H286" s="51">
        <v>0.16</v>
      </c>
      <c r="I286" s="51">
        <v>23.88</v>
      </c>
      <c r="J286" s="51">
        <v>97.6</v>
      </c>
      <c r="K286" s="52">
        <v>348</v>
      </c>
      <c r="L286" s="51">
        <v>13</v>
      </c>
    </row>
    <row r="287" spans="1:12" ht="15" x14ac:dyDescent="0.25">
      <c r="A287" s="23"/>
      <c r="B287" s="15"/>
      <c r="C287" s="11"/>
      <c r="D287" s="7" t="s">
        <v>31</v>
      </c>
      <c r="E287" s="50" t="s">
        <v>50</v>
      </c>
      <c r="F287" s="51">
        <v>40</v>
      </c>
      <c r="G287" s="51">
        <v>3.04</v>
      </c>
      <c r="H287" s="51">
        <v>0.32</v>
      </c>
      <c r="I287" s="51">
        <v>19.68</v>
      </c>
      <c r="J287" s="51">
        <v>93.6</v>
      </c>
      <c r="K287" s="52">
        <v>573</v>
      </c>
      <c r="L287" s="51">
        <v>5.5</v>
      </c>
    </row>
    <row r="288" spans="1:12" ht="15" x14ac:dyDescent="0.25">
      <c r="A288" s="23"/>
      <c r="B288" s="15"/>
      <c r="C288" s="11"/>
      <c r="D288" s="7" t="s">
        <v>32</v>
      </c>
      <c r="E288" s="50" t="s">
        <v>51</v>
      </c>
      <c r="F288" s="51">
        <v>30</v>
      </c>
      <c r="G288" s="51">
        <v>2.4</v>
      </c>
      <c r="H288" s="51">
        <v>0.45</v>
      </c>
      <c r="I288" s="51">
        <v>12.03</v>
      </c>
      <c r="J288" s="51">
        <v>61.8</v>
      </c>
      <c r="K288" s="52">
        <v>574</v>
      </c>
      <c r="L288" s="51">
        <v>5</v>
      </c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SUM(F282:F288)</f>
        <v>870</v>
      </c>
      <c r="G289" s="19">
        <f>SUM(G282:G288)</f>
        <v>25.319999999999997</v>
      </c>
      <c r="H289" s="19">
        <f>SUM(H282:H288)</f>
        <v>25.33</v>
      </c>
      <c r="I289" s="19">
        <f>SUM(I282:I288)</f>
        <v>101.22</v>
      </c>
      <c r="J289" s="19">
        <f>SUM(J282:J288)</f>
        <v>821.7</v>
      </c>
      <c r="K289" s="25"/>
      <c r="L289" s="19">
        <f>SUM(L282:L288)</f>
        <v>114.91</v>
      </c>
    </row>
    <row r="290" spans="1:12" ht="15.75" thickBot="1" x14ac:dyDescent="0.25">
      <c r="A290" s="29">
        <f>A276</f>
        <v>4</v>
      </c>
      <c r="B290" s="30">
        <f>B276</f>
        <v>4</v>
      </c>
      <c r="C290" s="59" t="s">
        <v>4</v>
      </c>
      <c r="D290" s="60"/>
      <c r="E290" s="31"/>
      <c r="F290" s="32">
        <f>F281+F289</f>
        <v>1420</v>
      </c>
      <c r="G290" s="32">
        <f>G281+G289</f>
        <v>43.72</v>
      </c>
      <c r="H290" s="32">
        <f>H281+H289</f>
        <v>43.769999999999996</v>
      </c>
      <c r="I290" s="32">
        <f>I281+I289</f>
        <v>174.84</v>
      </c>
      <c r="J290" s="32">
        <f>J281+J289</f>
        <v>1408.2800000000002</v>
      </c>
      <c r="K290" s="32"/>
      <c r="L290" s="32">
        <f>L281+L289</f>
        <v>196.97</v>
      </c>
    </row>
    <row r="291" spans="1:12" ht="15" x14ac:dyDescent="0.25">
      <c r="A291" s="20">
        <v>4</v>
      </c>
      <c r="B291" s="21">
        <v>5</v>
      </c>
      <c r="C291" s="22" t="s">
        <v>20</v>
      </c>
      <c r="D291" s="5" t="s">
        <v>21</v>
      </c>
      <c r="E291" s="47" t="s">
        <v>52</v>
      </c>
      <c r="F291" s="48">
        <v>200</v>
      </c>
      <c r="G291" s="48">
        <v>6.7</v>
      </c>
      <c r="H291" s="48">
        <v>6.6</v>
      </c>
      <c r="I291" s="48">
        <v>12.45</v>
      </c>
      <c r="J291" s="48">
        <v>246</v>
      </c>
      <c r="K291" s="49">
        <v>256</v>
      </c>
      <c r="L291" s="48">
        <v>26</v>
      </c>
    </row>
    <row r="292" spans="1:12" ht="25.5" x14ac:dyDescent="0.25">
      <c r="A292" s="23"/>
      <c r="B292" s="15"/>
      <c r="C292" s="11"/>
      <c r="D292" s="6"/>
      <c r="E292" s="50" t="s">
        <v>53</v>
      </c>
      <c r="F292" s="51">
        <v>100</v>
      </c>
      <c r="G292" s="51">
        <v>8.4700000000000006</v>
      </c>
      <c r="H292" s="51">
        <v>11.89</v>
      </c>
      <c r="I292" s="51">
        <v>27.8</v>
      </c>
      <c r="J292" s="51">
        <v>127.1</v>
      </c>
      <c r="K292" s="52" t="s">
        <v>54</v>
      </c>
      <c r="L292" s="51">
        <v>37.06</v>
      </c>
    </row>
    <row r="293" spans="1:12" ht="15" x14ac:dyDescent="0.25">
      <c r="A293" s="23"/>
      <c r="B293" s="15"/>
      <c r="C293" s="11"/>
      <c r="D293" s="7" t="s">
        <v>22</v>
      </c>
      <c r="E293" s="50" t="s">
        <v>106</v>
      </c>
      <c r="F293" s="51">
        <v>200</v>
      </c>
      <c r="G293" s="51">
        <v>0.1</v>
      </c>
      <c r="H293" s="51">
        <v>0.1</v>
      </c>
      <c r="I293" s="51">
        <v>11.1</v>
      </c>
      <c r="J293" s="51">
        <v>67</v>
      </c>
      <c r="K293" s="52">
        <v>486</v>
      </c>
      <c r="L293" s="51">
        <v>13</v>
      </c>
    </row>
    <row r="294" spans="1:12" ht="15" x14ac:dyDescent="0.25">
      <c r="A294" s="23"/>
      <c r="B294" s="15"/>
      <c r="C294" s="11"/>
      <c r="D294" s="7" t="s">
        <v>23</v>
      </c>
      <c r="E294" s="50" t="s">
        <v>50</v>
      </c>
      <c r="F294" s="51">
        <v>50</v>
      </c>
      <c r="G294" s="51">
        <v>3.8</v>
      </c>
      <c r="H294" s="51">
        <v>0.4</v>
      </c>
      <c r="I294" s="51">
        <v>24.6</v>
      </c>
      <c r="J294" s="51">
        <v>117</v>
      </c>
      <c r="K294" s="52">
        <v>573</v>
      </c>
      <c r="L294" s="51">
        <v>6</v>
      </c>
    </row>
    <row r="295" spans="1:12" ht="15" x14ac:dyDescent="0.25">
      <c r="A295" s="23"/>
      <c r="B295" s="15"/>
      <c r="C295" s="11"/>
      <c r="D295" s="7" t="s">
        <v>24</v>
      </c>
      <c r="E295" s="53"/>
      <c r="F295" s="54"/>
      <c r="G295" s="54"/>
      <c r="H295" s="54"/>
      <c r="I295" s="54"/>
      <c r="J295" s="54"/>
      <c r="K295" s="55"/>
      <c r="L295" s="54"/>
    </row>
    <row r="296" spans="1:12" ht="15.75" customHeight="1" x14ac:dyDescent="0.25">
      <c r="A296" s="24"/>
      <c r="B296" s="17"/>
      <c r="C296" s="8"/>
      <c r="D296" s="18" t="s">
        <v>33</v>
      </c>
      <c r="E296" s="9"/>
      <c r="F296" s="19">
        <f>SUM(F291:F295)</f>
        <v>550</v>
      </c>
      <c r="G296" s="19">
        <f>SUM(G291:G295)</f>
        <v>19.07</v>
      </c>
      <c r="H296" s="19">
        <f>SUM(H291:H295)</f>
        <v>18.990000000000002</v>
      </c>
      <c r="I296" s="19">
        <f>SUM(I291:I295)</f>
        <v>75.95</v>
      </c>
      <c r="J296" s="19">
        <f>SUM(J291:J295)</f>
        <v>557.1</v>
      </c>
      <c r="K296" s="25"/>
      <c r="L296" s="19">
        <f>SUM(L291:L295)</f>
        <v>82.06</v>
      </c>
    </row>
    <row r="297" spans="1:12" ht="25.5" x14ac:dyDescent="0.25">
      <c r="A297" s="26">
        <v>4</v>
      </c>
      <c r="B297" s="13">
        <f>B291</f>
        <v>5</v>
      </c>
      <c r="C297" s="10" t="s">
        <v>25</v>
      </c>
      <c r="D297" s="7" t="s">
        <v>26</v>
      </c>
      <c r="E297" s="50" t="s">
        <v>72</v>
      </c>
      <c r="F297" s="51">
        <v>60</v>
      </c>
      <c r="G297" s="51">
        <v>7.95</v>
      </c>
      <c r="H297" s="51">
        <v>9</v>
      </c>
      <c r="I297" s="51">
        <v>6.7</v>
      </c>
      <c r="J297" s="51">
        <v>111.9</v>
      </c>
      <c r="K297" s="52" t="s">
        <v>73</v>
      </c>
      <c r="L297" s="51">
        <v>13</v>
      </c>
    </row>
    <row r="298" spans="1:12" ht="15" x14ac:dyDescent="0.25">
      <c r="A298" s="23"/>
      <c r="B298" s="15"/>
      <c r="C298" s="11"/>
      <c r="D298" s="7" t="s">
        <v>27</v>
      </c>
      <c r="E298" s="50" t="s">
        <v>107</v>
      </c>
      <c r="F298" s="51">
        <v>250</v>
      </c>
      <c r="G298" s="51">
        <v>3.84</v>
      </c>
      <c r="H298" s="51">
        <v>7.02</v>
      </c>
      <c r="I298" s="51">
        <v>16.55</v>
      </c>
      <c r="J298" s="51">
        <v>150.91999999999999</v>
      </c>
      <c r="K298" s="52">
        <v>114</v>
      </c>
      <c r="L298" s="51">
        <v>18</v>
      </c>
    </row>
    <row r="299" spans="1:12" ht="15" x14ac:dyDescent="0.25">
      <c r="A299" s="23"/>
      <c r="B299" s="15"/>
      <c r="C299" s="11"/>
      <c r="D299" s="7" t="s">
        <v>28</v>
      </c>
      <c r="E299" s="50" t="s">
        <v>108</v>
      </c>
      <c r="F299" s="51">
        <v>110</v>
      </c>
      <c r="G299" s="51">
        <v>3.85</v>
      </c>
      <c r="H299" s="51">
        <v>5.66</v>
      </c>
      <c r="I299" s="51">
        <v>20.04</v>
      </c>
      <c r="J299" s="51">
        <v>164</v>
      </c>
      <c r="K299" s="52">
        <v>298</v>
      </c>
      <c r="L299" s="51">
        <v>36.409999999999997</v>
      </c>
    </row>
    <row r="300" spans="1:12" ht="15" x14ac:dyDescent="0.25">
      <c r="A300" s="23"/>
      <c r="B300" s="15"/>
      <c r="C300" s="11"/>
      <c r="D300" s="7" t="s">
        <v>29</v>
      </c>
      <c r="E300" s="50" t="s">
        <v>84</v>
      </c>
      <c r="F300" s="51">
        <v>180</v>
      </c>
      <c r="G300" s="51">
        <v>4.87</v>
      </c>
      <c r="H300" s="51">
        <v>3.57</v>
      </c>
      <c r="I300" s="51">
        <v>20.34</v>
      </c>
      <c r="J300" s="51">
        <v>182.8</v>
      </c>
      <c r="K300" s="52">
        <v>388</v>
      </c>
      <c r="L300" s="51">
        <v>24</v>
      </c>
    </row>
    <row r="301" spans="1:12" ht="15" x14ac:dyDescent="0.25">
      <c r="A301" s="23"/>
      <c r="B301" s="15"/>
      <c r="C301" s="11"/>
      <c r="D301" s="7" t="s">
        <v>30</v>
      </c>
      <c r="E301" s="50" t="s">
        <v>71</v>
      </c>
      <c r="F301" s="51">
        <v>200</v>
      </c>
      <c r="G301" s="51">
        <v>0.2</v>
      </c>
      <c r="H301" s="51">
        <v>0.1</v>
      </c>
      <c r="I301" s="51">
        <v>9.3000000000000007</v>
      </c>
      <c r="J301" s="51">
        <v>38</v>
      </c>
      <c r="K301" s="52">
        <v>457</v>
      </c>
      <c r="L301" s="51">
        <v>13</v>
      </c>
    </row>
    <row r="302" spans="1:12" ht="15" x14ac:dyDescent="0.25">
      <c r="A302" s="23"/>
      <c r="B302" s="15"/>
      <c r="C302" s="11"/>
      <c r="D302" s="7" t="s">
        <v>31</v>
      </c>
      <c r="E302" s="50" t="s">
        <v>50</v>
      </c>
      <c r="F302" s="51">
        <v>40</v>
      </c>
      <c r="G302" s="51">
        <v>3.04</v>
      </c>
      <c r="H302" s="51">
        <v>0.32</v>
      </c>
      <c r="I302" s="51">
        <v>19.68</v>
      </c>
      <c r="J302" s="51">
        <v>93.6</v>
      </c>
      <c r="K302" s="52">
        <v>573</v>
      </c>
      <c r="L302" s="51">
        <v>5.5</v>
      </c>
    </row>
    <row r="303" spans="1:12" ht="15" x14ac:dyDescent="0.25">
      <c r="A303" s="23"/>
      <c r="B303" s="15"/>
      <c r="C303" s="11"/>
      <c r="D303" s="7" t="s">
        <v>32</v>
      </c>
      <c r="E303" s="50" t="s">
        <v>51</v>
      </c>
      <c r="F303" s="51">
        <v>30</v>
      </c>
      <c r="G303" s="51">
        <v>2.4</v>
      </c>
      <c r="H303" s="51">
        <v>0.45</v>
      </c>
      <c r="I303" s="51">
        <v>12.03</v>
      </c>
      <c r="J303" s="51">
        <v>61.8</v>
      </c>
      <c r="K303" s="52">
        <v>574</v>
      </c>
      <c r="L303" s="51">
        <v>5</v>
      </c>
    </row>
    <row r="304" spans="1:12" ht="15" x14ac:dyDescent="0.25">
      <c r="A304" s="24"/>
      <c r="B304" s="17"/>
      <c r="C304" s="8"/>
      <c r="D304" s="18" t="s">
        <v>33</v>
      </c>
      <c r="E304" s="9"/>
      <c r="F304" s="19">
        <f>SUM(F297:F303)</f>
        <v>870</v>
      </c>
      <c r="G304" s="19">
        <f>SUM(G297:G303)</f>
        <v>26.149999999999995</v>
      </c>
      <c r="H304" s="19">
        <f>SUM(H297:H303)</f>
        <v>26.12</v>
      </c>
      <c r="I304" s="19">
        <f>SUM(I297:I303)</f>
        <v>104.63999999999999</v>
      </c>
      <c r="J304" s="19">
        <f>SUM(J297:J303)</f>
        <v>803.02</v>
      </c>
      <c r="K304" s="25"/>
      <c r="L304" s="19">
        <f>SUM(L297:L303)</f>
        <v>114.91</v>
      </c>
    </row>
    <row r="305" spans="1:12" ht="15.75" thickBot="1" x14ac:dyDescent="0.25">
      <c r="A305" s="29">
        <f>A291</f>
        <v>4</v>
      </c>
      <c r="B305" s="30">
        <f>B291</f>
        <v>5</v>
      </c>
      <c r="C305" s="59" t="s">
        <v>4</v>
      </c>
      <c r="D305" s="60"/>
      <c r="E305" s="31"/>
      <c r="F305" s="32">
        <f>F296+F304</f>
        <v>1420</v>
      </c>
      <c r="G305" s="32">
        <f>G296+G304</f>
        <v>45.22</v>
      </c>
      <c r="H305" s="32">
        <f>H296+H304</f>
        <v>45.11</v>
      </c>
      <c r="I305" s="32">
        <f>I296+I304</f>
        <v>180.58999999999997</v>
      </c>
      <c r="J305" s="32">
        <f>J296+J304</f>
        <v>1360.12</v>
      </c>
      <c r="K305" s="32"/>
      <c r="L305" s="32">
        <f>L296+L304</f>
        <v>196.97</v>
      </c>
    </row>
    <row r="306" spans="1:12" ht="13.5" customHeight="1" thickBot="1" x14ac:dyDescent="0.25">
      <c r="A306" s="27"/>
      <c r="B306" s="28"/>
      <c r="C306" s="56" t="s">
        <v>5</v>
      </c>
      <c r="D306" s="57"/>
      <c r="E306" s="58"/>
      <c r="F306" s="34">
        <f>(F20+F35+F50+F65+F80+F95+F110+F125+F140+F155+F170+F185+F200+F215+F230+F245+F260+F275+F290+F305)/(IF(F20=0,0,1)+IF(F35=0,0,1)+IF(F50=0,0,1)+IF(F65=0,0,1)+IF(F80=0,0,1)+IF(F95=0,0,1)+IF(F110=0,0,1)+IF(F125=0,0,1)+IF(F140=0,0,1)+IF(F155=0,0,1)+IF(F170=0,0,1)+IF(F185=0,0,1)+IF(F200=0,0,1)+IF(F215=0,0,1)+IF(F230=0,0,1)+IF(F245=0,0,1)+IF(F260=0,0,1)+IF(F275=0,0,1)+IF(F290=0,0,1)+IF(F305=0,0,1))</f>
        <v>1412</v>
      </c>
      <c r="G306" s="34">
        <f>(G20+G35+G50+G65+G80+G95+G110+G125+G140+G155+G170+G185+G200+G215+G230+G245+G260+G275+G290+G305)/(IF(G20=0,0,1)+IF(G35=0,0,1)+IF(G50=0,0,1)+IF(G65=0,0,1)+IF(G80=0,0,1)+IF(G95=0,0,1)+IF(G110=0,0,1)+IF(G125=0,0,1)+IF(G140=0,0,1)+IF(G155=0,0,1)+IF(G170=0,0,1)+IF(G185=0,0,1)+IF(G200=0,0,1)+IF(G215=0,0,1)+IF(G230=0,0,1)+IF(G245=0,0,1)+IF(G260=0,0,1)+IF(G275=0,0,1)+IF(G290=0,0,1)+IF(G305=0,0,1))</f>
        <v>44.129999999999988</v>
      </c>
      <c r="H306" s="34">
        <f>(H20+H35+H50+H65+H80+H95+H110+H125+H140+H155+H170+H185+H200+H215+H230+H245+H260+H275+H290+H305)/(IF(H20=0,0,1)+IF(H35=0,0,1)+IF(H50=0,0,1)+IF(H65=0,0,1)+IF(H80=0,0,1)+IF(H95=0,0,1)+IF(H110=0,0,1)+IF(H125=0,0,1)+IF(H140=0,0,1)+IF(H155=0,0,1)+IF(H170=0,0,1)+IF(H185=0,0,1)+IF(H200=0,0,1)+IF(H215=0,0,1)+IF(H230=0,0,1)+IF(H245=0,0,1)+IF(H260=0,0,1)+IF(H275=0,0,1)+IF(H290=0,0,1)+IF(H305=0,0,1))</f>
        <v>44.152000000000001</v>
      </c>
      <c r="I306" s="34">
        <f>(I20+I35+I50+I65+I80+I95+I110+I125+I140+I155+I170+I185+I200+I215+I230+I245+I260+I275+I290+I305)/(IF(I20=0,0,1)+IF(I35=0,0,1)+IF(I50=0,0,1)+IF(I65=0,0,1)+IF(I80=0,0,1)+IF(I95=0,0,1)+IF(I110=0,0,1)+IF(I125=0,0,1)+IF(I140=0,0,1)+IF(I155=0,0,1)+IF(I170=0,0,1)+IF(I185=0,0,1)+IF(I200=0,0,1)+IF(I215=0,0,1)+IF(I230=0,0,1)+IF(I245=0,0,1)+IF(I260=0,0,1)+IF(I275=0,0,1)+IF(I290=0,0,1)+IF(I305=0,0,1))</f>
        <v>176.60600000000002</v>
      </c>
      <c r="J306" s="34">
        <f>(J20+J35+J50+J65+J80+J95+J110+J125+J140+J155+J170+J185+J200+J215+J230+J245+J260+J275+J290+J305)/(IF(J20=0,0,1)+IF(J35=0,0,1)+IF(J50=0,0,1)+IF(J65=0,0,1)+IF(J80=0,0,1)+IF(J95=0,0,1)+IF(J110=0,0,1)+IF(J125=0,0,1)+IF(J140=0,0,1)+IF(J155=0,0,1)+IF(J170=0,0,1)+IF(J185=0,0,1)+IF(J200=0,0,1)+IF(J215=0,0,1)+IF(J230=0,0,1)+IF(J245=0,0,1)+IF(J260=0,0,1)+IF(J275=0,0,1)+IF(J290=0,0,1)+IF(J305=0,0,1))</f>
        <v>1319.3969999999999</v>
      </c>
      <c r="K306" s="34" t="s">
        <v>39</v>
      </c>
      <c r="L306" s="34">
        <f>(L20+L35+L50+L65+L80+L95+L110+L125+L140+L155+L170+L185+L200+L215+L230+L245+L260+L275+L290+L305)/(IF(L20=0,0,1)+IF(L35=0,0,1)+IF(L50=0,0,1)+IF(L65=0,0,1)+IF(L80=0,0,1)+IF(L95=0,0,1)+IF(L110=0,0,1)+IF(L125=0,0,1)+IF(L140=0,0,1)+IF(L155=0,0,1)+IF(L170=0,0,1)+IF(L185=0,0,1)+IF(L200=0,0,1)+IF(L215=0,0,1)+IF(L230=0,0,1)+IF(L245=0,0,1)+IF(L260=0,0,1)+IF(L275=0,0,1)+IF(L290=0,0,1)+IF(L305=0,0,1))</f>
        <v>196.96999999999991</v>
      </c>
    </row>
  </sheetData>
  <mergeCells count="24">
    <mergeCell ref="C65:D65"/>
    <mergeCell ref="C80:D80"/>
    <mergeCell ref="C20:D20"/>
    <mergeCell ref="C1:E1"/>
    <mergeCell ref="H1:K1"/>
    <mergeCell ref="H2:K2"/>
    <mergeCell ref="C35:D35"/>
    <mergeCell ref="C50:D50"/>
    <mergeCell ref="C306:E306"/>
    <mergeCell ref="C155:D155"/>
    <mergeCell ref="C95:D95"/>
    <mergeCell ref="C110:D110"/>
    <mergeCell ref="C125:D125"/>
    <mergeCell ref="C140:D140"/>
    <mergeCell ref="C170:D170"/>
    <mergeCell ref="C185:D185"/>
    <mergeCell ref="C200:D200"/>
    <mergeCell ref="C215:D215"/>
    <mergeCell ref="C230:D230"/>
    <mergeCell ref="C245:D245"/>
    <mergeCell ref="C260:D260"/>
    <mergeCell ref="C275:D275"/>
    <mergeCell ref="C290:D290"/>
    <mergeCell ref="C305:D305"/>
  </mergeCells>
  <pageMargins left="0.43307086614173229" right="0.23622047244094491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2026-01-07T12:04:29Z</cp:lastPrinted>
  <dcterms:created xsi:type="dcterms:W3CDTF">2022-05-16T14:23:56Z</dcterms:created>
  <dcterms:modified xsi:type="dcterms:W3CDTF">2026-01-09T12:28:14Z</dcterms:modified>
</cp:coreProperties>
</file>